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Week summary" sheetId="2" state="visible" r:id="rId2"/>
    <sheet xmlns:r="http://schemas.openxmlformats.org/officeDocument/2006/relationships" name="Example - week of 15 Mar" sheetId="3" state="visible" r:id="rId3"/>
    <sheet xmlns:r="http://schemas.openxmlformats.org/officeDocument/2006/relationships" name="Example - summary" sheetId="4" state="visible" r:id="rId4"/>
    <sheet xmlns:r="http://schemas.openxmlformats.org/officeDocument/2006/relationships" name="Cost codes" sheetId="5" state="visible" r:id="rId5"/>
    <sheet xmlns:r="http://schemas.openxmlformats.org/officeDocument/2006/relationships" name="How to use" sheetId="6" state="visible" r:id="rId6"/>
  </sheets>
  <definedNames>
    <definedName name="_xlnm._FilterDatabase" localSheetId="0" hidden="1">'Timesheet'!$A$6:$P$66</definedName>
    <definedName name="_xlnm.Print_Titles" localSheetId="0">'Timesheet'!$6:$6</definedName>
    <definedName name="_xlnm.Print_Area" localSheetId="0">'Timesheet'!$A$1:$P$200</definedName>
    <definedName name="_xlnm._FilterDatabase" localSheetId="2" hidden="1">'Example - week of 15 Mar'!$A$6:$P$17</definedName>
    <definedName name="_xlnm.Print_Titles" localSheetId="2">'Example - week of 15 Mar'!$6:$6</definedName>
    <definedName name="_xlnm.Print_Area" localSheetId="2">'Example - week of 15 Mar'!$A$1:$P$200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6">
    <font>
      <name val="Calibri"/>
      <family val="2"/>
      <color theme="1"/>
      <sz val="11"/>
      <scheme val="minor"/>
    </font>
    <font>
      <b val="1"/>
      <color rgb="001B2440"/>
      <sz val="16"/>
    </font>
    <font>
      <i val="1"/>
      <color rgb="00475569"/>
      <sz val="9"/>
    </font>
    <font>
      <b val="1"/>
      <color rgb="001B2440"/>
      <sz val="11"/>
    </font>
    <font>
      <b val="1"/>
      <color rgb="00FFFFFF"/>
      <sz val="11"/>
    </font>
    <font>
      <b val="1"/>
      <color rgb="00B45309"/>
      <sz val="10"/>
    </font>
  </fonts>
  <fills count="4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B244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center" wrapText="1"/>
    </xf>
    <xf numFmtId="164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6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4" customWidth="1" min="3" max="3"/>
    <col width="10" customWidth="1" min="4" max="4"/>
    <col width="36" customWidth="1" min="5" max="5"/>
    <col width="8" customWidth="1" min="6" max="6"/>
    <col width="8" customWidth="1" min="7" max="7"/>
    <col width="8" customWidth="1" min="8" max="8"/>
    <col width="9" customWidth="1" min="9" max="9"/>
    <col width="10" customWidth="1" min="10" max="10"/>
    <col width="20" customWidth="1" min="11" max="11"/>
    <col width="9" customWidth="1" min="12" max="12"/>
    <col width="11" customWidth="1" min="13" max="13"/>
    <col width="12" customWidth="1" min="14" max="14"/>
    <col width="30" customWidth="1" min="15" max="15"/>
    <col width="26" customWidth="1" min="16" max="16"/>
  </cols>
  <sheetData>
    <row r="1">
      <c r="A1" s="1" t="inlineStr">
        <is>
          <t>CONSTRUCTION TIMESHEET - BY JOB AND COST CODE</t>
        </is>
      </c>
    </row>
    <row r="2">
      <c r="A2" s="2" t="inlineStr">
        <is>
          <t>One row per person, per job, per stretch of work. Not a payroll record: it does not decide overtime, rates or deductions.</t>
        </is>
      </c>
    </row>
    <row r="3">
      <c r="A3" s="3" t="inlineStr">
        <is>
          <t>Week starting</t>
        </is>
      </c>
      <c r="B3" s="4" t="n"/>
      <c r="E3" s="3" t="inlineStr">
        <is>
          <t>Week totals</t>
        </is>
      </c>
    </row>
    <row r="4">
      <c r="A4" s="3" t="inlineStr">
        <is>
          <t>Approved by</t>
        </is>
      </c>
      <c r="B4" s="5" t="n"/>
      <c r="E4" s="3" t="inlineStr">
        <is>
          <t>Total hours</t>
        </is>
      </c>
      <c r="F4" s="6">
        <f>SUM(I7:I66)</f>
        <v/>
      </c>
      <c r="G4" s="3" t="inlineStr">
        <is>
          <t>Overtime</t>
        </is>
      </c>
      <c r="H4" s="6">
        <f>SUM(J7:J66)</f>
        <v/>
      </c>
      <c r="I4" s="3" t="inlineStr">
        <is>
          <t>Regular</t>
        </is>
      </c>
      <c r="J4" s="6">
        <f>SUM(L7:L66)</f>
        <v/>
      </c>
    </row>
    <row r="6" ht="30" customHeight="1">
      <c r="A6" s="7" t="inlineStr">
        <is>
          <t>Date</t>
        </is>
      </c>
      <c r="B6" s="7" t="inlineStr">
        <is>
          <t>Worker</t>
        </is>
      </c>
      <c r="C6" s="7" t="inlineStr">
        <is>
          <t>Job</t>
        </is>
      </c>
      <c r="D6" s="7" t="inlineStr">
        <is>
          <t>Cost code</t>
        </is>
      </c>
      <c r="E6" s="7" t="inlineStr">
        <is>
          <t>Work done</t>
        </is>
      </c>
      <c r="F6" s="7" t="inlineStr">
        <is>
          <t>Start</t>
        </is>
      </c>
      <c r="G6" s="7" t="inlineStr">
        <is>
          <t>Finish</t>
        </is>
      </c>
      <c r="H6" s="7" t="inlineStr">
        <is>
          <t>Break (h)</t>
        </is>
      </c>
      <c r="I6" s="7" t="inlineStr">
        <is>
          <t>Total hours</t>
        </is>
      </c>
      <c r="J6" s="7" t="inlineStr">
        <is>
          <t>Overtime hours</t>
        </is>
      </c>
      <c r="K6" s="7" t="inlineStr">
        <is>
          <t>Overtime category</t>
        </is>
      </c>
      <c r="L6" s="7" t="inlineStr">
        <is>
          <t>Regular hours</t>
        </is>
      </c>
      <c r="M6" s="7" t="inlineStr">
        <is>
          <t>Approved by</t>
        </is>
      </c>
      <c r="N6" s="7" t="inlineStr">
        <is>
          <t>Approved on</t>
        </is>
      </c>
      <c r="O6" s="7" t="inlineStr">
        <is>
          <t>Notes</t>
        </is>
      </c>
      <c r="P6" s="7" t="inlineStr">
        <is>
          <t>Check</t>
        </is>
      </c>
    </row>
    <row r="7">
      <c r="A7" s="8" t="n"/>
      <c r="B7" s="9" t="n"/>
      <c r="C7" s="9" t="n"/>
      <c r="D7" s="9" t="n"/>
      <c r="E7" s="9" t="n"/>
      <c r="F7" s="10" t="n"/>
      <c r="G7" s="10" t="n"/>
      <c r="H7" s="9" t="n"/>
      <c r="I7" s="11">
        <f>IF(AND(F7&lt;&gt;"",G7&lt;&gt;""),ROUND((G7-F7)*24-N(H7),2),"")</f>
        <v/>
      </c>
      <c r="J7" s="9" t="n"/>
      <c r="K7" s="9" t="n"/>
      <c r="L7" s="11">
        <f>IF(I7="","",I7-N(J7))</f>
        <v/>
      </c>
      <c r="M7" s="9" t="n"/>
      <c r="N7" s="8" t="n"/>
      <c r="O7" s="9" t="n"/>
      <c r="P7" s="11">
        <f>IF(I7="","",IF(N(J7)&gt;I7,"Overtime is more than the hours worked",IF(AND(N(J7)&gt;0,K7=""),"Overtime needs a category",IF(M7="","Not yet approved",""))))</f>
        <v/>
      </c>
    </row>
    <row r="8">
      <c r="A8" s="8" t="n"/>
      <c r="B8" s="9" t="n"/>
      <c r="C8" s="9" t="n"/>
      <c r="D8" s="9" t="n"/>
      <c r="E8" s="9" t="n"/>
      <c r="F8" s="10" t="n"/>
      <c r="G8" s="10" t="n"/>
      <c r="H8" s="9" t="n"/>
      <c r="I8" s="11">
        <f>IF(AND(F8&lt;&gt;"",G8&lt;&gt;""),ROUND((G8-F8)*24-N(H8),2),"")</f>
        <v/>
      </c>
      <c r="J8" s="9" t="n"/>
      <c r="K8" s="9" t="n"/>
      <c r="L8" s="11">
        <f>IF(I8="","",I8-N(J8))</f>
        <v/>
      </c>
      <c r="M8" s="9" t="n"/>
      <c r="N8" s="8" t="n"/>
      <c r="O8" s="9" t="n"/>
      <c r="P8" s="11">
        <f>IF(I8="","",IF(N(J8)&gt;I8,"Overtime is more than the hours worked",IF(AND(N(J8)&gt;0,K8=""),"Overtime needs a category",IF(M8="","Not yet approved",""))))</f>
        <v/>
      </c>
    </row>
    <row r="9">
      <c r="A9" s="8" t="n"/>
      <c r="B9" s="9" t="n"/>
      <c r="C9" s="9" t="n"/>
      <c r="D9" s="9" t="n"/>
      <c r="E9" s="9" t="n"/>
      <c r="F9" s="10" t="n"/>
      <c r="G9" s="10" t="n"/>
      <c r="H9" s="9" t="n"/>
      <c r="I9" s="11">
        <f>IF(AND(F9&lt;&gt;"",G9&lt;&gt;""),ROUND((G9-F9)*24-N(H9),2),"")</f>
        <v/>
      </c>
      <c r="J9" s="9" t="n"/>
      <c r="K9" s="9" t="n"/>
      <c r="L9" s="11">
        <f>IF(I9="","",I9-N(J9))</f>
        <v/>
      </c>
      <c r="M9" s="9" t="n"/>
      <c r="N9" s="8" t="n"/>
      <c r="O9" s="9" t="n"/>
      <c r="P9" s="11">
        <f>IF(I9="","",IF(N(J9)&gt;I9,"Overtime is more than the hours worked",IF(AND(N(J9)&gt;0,K9=""),"Overtime needs a category",IF(M9="","Not yet approved",""))))</f>
        <v/>
      </c>
    </row>
    <row r="10">
      <c r="A10" s="8" t="n"/>
      <c r="B10" s="9" t="n"/>
      <c r="C10" s="9" t="n"/>
      <c r="D10" s="9" t="n"/>
      <c r="E10" s="9" t="n"/>
      <c r="F10" s="10" t="n"/>
      <c r="G10" s="10" t="n"/>
      <c r="H10" s="9" t="n"/>
      <c r="I10" s="11">
        <f>IF(AND(F10&lt;&gt;"",G10&lt;&gt;""),ROUND((G10-F10)*24-N(H10),2),"")</f>
        <v/>
      </c>
      <c r="J10" s="9" t="n"/>
      <c r="K10" s="9" t="n"/>
      <c r="L10" s="11">
        <f>IF(I10="","",I10-N(J10))</f>
        <v/>
      </c>
      <c r="M10" s="9" t="n"/>
      <c r="N10" s="8" t="n"/>
      <c r="O10" s="9" t="n"/>
      <c r="P10" s="11">
        <f>IF(I10="","",IF(N(J10)&gt;I10,"Overtime is more than the hours worked",IF(AND(N(J10)&gt;0,K10=""),"Overtime needs a category",IF(M10="","Not yet approved",""))))</f>
        <v/>
      </c>
    </row>
    <row r="11">
      <c r="A11" s="8" t="n"/>
      <c r="B11" s="9" t="n"/>
      <c r="C11" s="9" t="n"/>
      <c r="D11" s="9" t="n"/>
      <c r="E11" s="9" t="n"/>
      <c r="F11" s="10" t="n"/>
      <c r="G11" s="10" t="n"/>
      <c r="H11" s="9" t="n"/>
      <c r="I11" s="11">
        <f>IF(AND(F11&lt;&gt;"",G11&lt;&gt;""),ROUND((G11-F11)*24-N(H11),2),"")</f>
        <v/>
      </c>
      <c r="J11" s="9" t="n"/>
      <c r="K11" s="9" t="n"/>
      <c r="L11" s="11">
        <f>IF(I11="","",I11-N(J11))</f>
        <v/>
      </c>
      <c r="M11" s="9" t="n"/>
      <c r="N11" s="8" t="n"/>
      <c r="O11" s="9" t="n"/>
      <c r="P11" s="11">
        <f>IF(I11="","",IF(N(J11)&gt;I11,"Overtime is more than the hours worked",IF(AND(N(J11)&gt;0,K11=""),"Overtime needs a category",IF(M11="","Not yet approved",""))))</f>
        <v/>
      </c>
    </row>
    <row r="12">
      <c r="A12" s="8" t="n"/>
      <c r="B12" s="9" t="n"/>
      <c r="C12" s="9" t="n"/>
      <c r="D12" s="9" t="n"/>
      <c r="E12" s="9" t="n"/>
      <c r="F12" s="10" t="n"/>
      <c r="G12" s="10" t="n"/>
      <c r="H12" s="9" t="n"/>
      <c r="I12" s="11">
        <f>IF(AND(F12&lt;&gt;"",G12&lt;&gt;""),ROUND((G12-F12)*24-N(H12),2),"")</f>
        <v/>
      </c>
      <c r="J12" s="9" t="n"/>
      <c r="K12" s="9" t="n"/>
      <c r="L12" s="11">
        <f>IF(I12="","",I12-N(J12))</f>
        <v/>
      </c>
      <c r="M12" s="9" t="n"/>
      <c r="N12" s="8" t="n"/>
      <c r="O12" s="9" t="n"/>
      <c r="P12" s="11">
        <f>IF(I12="","",IF(N(J12)&gt;I12,"Overtime is more than the hours worked",IF(AND(N(J12)&gt;0,K12=""),"Overtime needs a category",IF(M12="","Not yet approved",""))))</f>
        <v/>
      </c>
    </row>
    <row r="13">
      <c r="A13" s="8" t="n"/>
      <c r="B13" s="9" t="n"/>
      <c r="C13" s="9" t="n"/>
      <c r="D13" s="9" t="n"/>
      <c r="E13" s="9" t="n"/>
      <c r="F13" s="10" t="n"/>
      <c r="G13" s="10" t="n"/>
      <c r="H13" s="9" t="n"/>
      <c r="I13" s="11">
        <f>IF(AND(F13&lt;&gt;"",G13&lt;&gt;""),ROUND((G13-F13)*24-N(H13),2),"")</f>
        <v/>
      </c>
      <c r="J13" s="9" t="n"/>
      <c r="K13" s="9" t="n"/>
      <c r="L13" s="11">
        <f>IF(I13="","",I13-N(J13))</f>
        <v/>
      </c>
      <c r="M13" s="9" t="n"/>
      <c r="N13" s="8" t="n"/>
      <c r="O13" s="9" t="n"/>
      <c r="P13" s="11">
        <f>IF(I13="","",IF(N(J13)&gt;I13,"Overtime is more than the hours worked",IF(AND(N(J13)&gt;0,K13=""),"Overtime needs a category",IF(M13="","Not yet approved",""))))</f>
        <v/>
      </c>
    </row>
    <row r="14">
      <c r="A14" s="8" t="n"/>
      <c r="B14" s="9" t="n"/>
      <c r="C14" s="9" t="n"/>
      <c r="D14" s="9" t="n"/>
      <c r="E14" s="9" t="n"/>
      <c r="F14" s="10" t="n"/>
      <c r="G14" s="10" t="n"/>
      <c r="H14" s="9" t="n"/>
      <c r="I14" s="11">
        <f>IF(AND(F14&lt;&gt;"",G14&lt;&gt;""),ROUND((G14-F14)*24-N(H14),2),"")</f>
        <v/>
      </c>
      <c r="J14" s="9" t="n"/>
      <c r="K14" s="9" t="n"/>
      <c r="L14" s="11">
        <f>IF(I14="","",I14-N(J14))</f>
        <v/>
      </c>
      <c r="M14" s="9" t="n"/>
      <c r="N14" s="8" t="n"/>
      <c r="O14" s="9" t="n"/>
      <c r="P14" s="11">
        <f>IF(I14="","",IF(N(J14)&gt;I14,"Overtime is more than the hours worked",IF(AND(N(J14)&gt;0,K14=""),"Overtime needs a category",IF(M14="","Not yet approved",""))))</f>
        <v/>
      </c>
    </row>
    <row r="15">
      <c r="A15" s="8" t="n"/>
      <c r="B15" s="9" t="n"/>
      <c r="C15" s="9" t="n"/>
      <c r="D15" s="9" t="n"/>
      <c r="E15" s="9" t="n"/>
      <c r="F15" s="10" t="n"/>
      <c r="G15" s="10" t="n"/>
      <c r="H15" s="9" t="n"/>
      <c r="I15" s="11">
        <f>IF(AND(F15&lt;&gt;"",G15&lt;&gt;""),ROUND((G15-F15)*24-N(H15),2),"")</f>
        <v/>
      </c>
      <c r="J15" s="9" t="n"/>
      <c r="K15" s="9" t="n"/>
      <c r="L15" s="11">
        <f>IF(I15="","",I15-N(J15))</f>
        <v/>
      </c>
      <c r="M15" s="9" t="n"/>
      <c r="N15" s="8" t="n"/>
      <c r="O15" s="9" t="n"/>
      <c r="P15" s="11">
        <f>IF(I15="","",IF(N(J15)&gt;I15,"Overtime is more than the hours worked",IF(AND(N(J15)&gt;0,K15=""),"Overtime needs a category",IF(M15="","Not yet approved",""))))</f>
        <v/>
      </c>
    </row>
    <row r="16">
      <c r="A16" s="8" t="n"/>
      <c r="B16" s="9" t="n"/>
      <c r="C16" s="9" t="n"/>
      <c r="D16" s="9" t="n"/>
      <c r="E16" s="9" t="n"/>
      <c r="F16" s="10" t="n"/>
      <c r="G16" s="10" t="n"/>
      <c r="H16" s="9" t="n"/>
      <c r="I16" s="11">
        <f>IF(AND(F16&lt;&gt;"",G16&lt;&gt;""),ROUND((G16-F16)*24-N(H16),2),"")</f>
        <v/>
      </c>
      <c r="J16" s="9" t="n"/>
      <c r="K16" s="9" t="n"/>
      <c r="L16" s="11">
        <f>IF(I16="","",I16-N(J16))</f>
        <v/>
      </c>
      <c r="M16" s="9" t="n"/>
      <c r="N16" s="8" t="n"/>
      <c r="O16" s="9" t="n"/>
      <c r="P16" s="11">
        <f>IF(I16="","",IF(N(J16)&gt;I16,"Overtime is more than the hours worked",IF(AND(N(J16)&gt;0,K16=""),"Overtime needs a category",IF(M16="","Not yet approved",""))))</f>
        <v/>
      </c>
    </row>
    <row r="17">
      <c r="A17" s="8" t="n"/>
      <c r="B17" s="9" t="n"/>
      <c r="C17" s="9" t="n"/>
      <c r="D17" s="9" t="n"/>
      <c r="E17" s="9" t="n"/>
      <c r="F17" s="10" t="n"/>
      <c r="G17" s="10" t="n"/>
      <c r="H17" s="9" t="n"/>
      <c r="I17" s="11">
        <f>IF(AND(F17&lt;&gt;"",G17&lt;&gt;""),ROUND((G17-F17)*24-N(H17),2),"")</f>
        <v/>
      </c>
      <c r="J17" s="9" t="n"/>
      <c r="K17" s="9" t="n"/>
      <c r="L17" s="11">
        <f>IF(I17="","",I17-N(J17))</f>
        <v/>
      </c>
      <c r="M17" s="9" t="n"/>
      <c r="N17" s="8" t="n"/>
      <c r="O17" s="9" t="n"/>
      <c r="P17" s="11">
        <f>IF(I17="","",IF(N(J17)&gt;I17,"Overtime is more than the hours worked",IF(AND(N(J17)&gt;0,K17=""),"Overtime needs a category",IF(M17="","Not yet approved",""))))</f>
        <v/>
      </c>
    </row>
    <row r="18">
      <c r="A18" s="8" t="n"/>
      <c r="B18" s="9" t="n"/>
      <c r="C18" s="9" t="n"/>
      <c r="D18" s="9" t="n"/>
      <c r="E18" s="9" t="n"/>
      <c r="F18" s="10" t="n"/>
      <c r="G18" s="10" t="n"/>
      <c r="H18" s="9" t="n"/>
      <c r="I18" s="11">
        <f>IF(AND(F18&lt;&gt;"",G18&lt;&gt;""),ROUND((G18-F18)*24-N(H18),2),"")</f>
        <v/>
      </c>
      <c r="J18" s="9" t="n"/>
      <c r="K18" s="9" t="n"/>
      <c r="L18" s="11">
        <f>IF(I18="","",I18-N(J18))</f>
        <v/>
      </c>
      <c r="M18" s="9" t="n"/>
      <c r="N18" s="8" t="n"/>
      <c r="O18" s="9" t="n"/>
      <c r="P18" s="11">
        <f>IF(I18="","",IF(N(J18)&gt;I18,"Overtime is more than the hours worked",IF(AND(N(J18)&gt;0,K18=""),"Overtime needs a category",IF(M18="","Not yet approved",""))))</f>
        <v/>
      </c>
    </row>
    <row r="19">
      <c r="A19" s="8" t="n"/>
      <c r="B19" s="9" t="n"/>
      <c r="C19" s="9" t="n"/>
      <c r="D19" s="9" t="n"/>
      <c r="E19" s="9" t="n"/>
      <c r="F19" s="10" t="n"/>
      <c r="G19" s="10" t="n"/>
      <c r="H19" s="9" t="n"/>
      <c r="I19" s="11">
        <f>IF(AND(F19&lt;&gt;"",G19&lt;&gt;""),ROUND((G19-F19)*24-N(H19),2),"")</f>
        <v/>
      </c>
      <c r="J19" s="9" t="n"/>
      <c r="K19" s="9" t="n"/>
      <c r="L19" s="11">
        <f>IF(I19="","",I19-N(J19))</f>
        <v/>
      </c>
      <c r="M19" s="9" t="n"/>
      <c r="N19" s="8" t="n"/>
      <c r="O19" s="9" t="n"/>
      <c r="P19" s="11">
        <f>IF(I19="","",IF(N(J19)&gt;I19,"Overtime is more than the hours worked",IF(AND(N(J19)&gt;0,K19=""),"Overtime needs a category",IF(M19="","Not yet approved",""))))</f>
        <v/>
      </c>
    </row>
    <row r="20">
      <c r="A20" s="8" t="n"/>
      <c r="B20" s="9" t="n"/>
      <c r="C20" s="9" t="n"/>
      <c r="D20" s="9" t="n"/>
      <c r="E20" s="9" t="n"/>
      <c r="F20" s="10" t="n"/>
      <c r="G20" s="10" t="n"/>
      <c r="H20" s="9" t="n"/>
      <c r="I20" s="11">
        <f>IF(AND(F20&lt;&gt;"",G20&lt;&gt;""),ROUND((G20-F20)*24-N(H20),2),"")</f>
        <v/>
      </c>
      <c r="J20" s="9" t="n"/>
      <c r="K20" s="9" t="n"/>
      <c r="L20" s="11">
        <f>IF(I20="","",I20-N(J20))</f>
        <v/>
      </c>
      <c r="M20" s="9" t="n"/>
      <c r="N20" s="8" t="n"/>
      <c r="O20" s="9" t="n"/>
      <c r="P20" s="11">
        <f>IF(I20="","",IF(N(J20)&gt;I20,"Overtime is more than the hours worked",IF(AND(N(J20)&gt;0,K20=""),"Overtime needs a category",IF(M20="","Not yet approved",""))))</f>
        <v/>
      </c>
    </row>
    <row r="21">
      <c r="A21" s="8" t="n"/>
      <c r="B21" s="9" t="n"/>
      <c r="C21" s="9" t="n"/>
      <c r="D21" s="9" t="n"/>
      <c r="E21" s="9" t="n"/>
      <c r="F21" s="10" t="n"/>
      <c r="G21" s="10" t="n"/>
      <c r="H21" s="9" t="n"/>
      <c r="I21" s="11">
        <f>IF(AND(F21&lt;&gt;"",G21&lt;&gt;""),ROUND((G21-F21)*24-N(H21),2),"")</f>
        <v/>
      </c>
      <c r="J21" s="9" t="n"/>
      <c r="K21" s="9" t="n"/>
      <c r="L21" s="11">
        <f>IF(I21="","",I21-N(J21))</f>
        <v/>
      </c>
      <c r="M21" s="9" t="n"/>
      <c r="N21" s="8" t="n"/>
      <c r="O21" s="9" t="n"/>
      <c r="P21" s="11">
        <f>IF(I21="","",IF(N(J21)&gt;I21,"Overtime is more than the hours worked",IF(AND(N(J21)&gt;0,K21=""),"Overtime needs a category",IF(M21="","Not yet approved",""))))</f>
        <v/>
      </c>
    </row>
    <row r="22">
      <c r="A22" s="8" t="n"/>
      <c r="B22" s="9" t="n"/>
      <c r="C22" s="9" t="n"/>
      <c r="D22" s="9" t="n"/>
      <c r="E22" s="9" t="n"/>
      <c r="F22" s="10" t="n"/>
      <c r="G22" s="10" t="n"/>
      <c r="H22" s="9" t="n"/>
      <c r="I22" s="11">
        <f>IF(AND(F22&lt;&gt;"",G22&lt;&gt;""),ROUND((G22-F22)*24-N(H22),2),"")</f>
        <v/>
      </c>
      <c r="J22" s="9" t="n"/>
      <c r="K22" s="9" t="n"/>
      <c r="L22" s="11">
        <f>IF(I22="","",I22-N(J22))</f>
        <v/>
      </c>
      <c r="M22" s="9" t="n"/>
      <c r="N22" s="8" t="n"/>
      <c r="O22" s="9" t="n"/>
      <c r="P22" s="11">
        <f>IF(I22="","",IF(N(J22)&gt;I22,"Overtime is more than the hours worked",IF(AND(N(J22)&gt;0,K22=""),"Overtime needs a category",IF(M22="","Not yet approved",""))))</f>
        <v/>
      </c>
    </row>
    <row r="23">
      <c r="A23" s="8" t="n"/>
      <c r="B23" s="9" t="n"/>
      <c r="C23" s="9" t="n"/>
      <c r="D23" s="9" t="n"/>
      <c r="E23" s="9" t="n"/>
      <c r="F23" s="10" t="n"/>
      <c r="G23" s="10" t="n"/>
      <c r="H23" s="9" t="n"/>
      <c r="I23" s="11">
        <f>IF(AND(F23&lt;&gt;"",G23&lt;&gt;""),ROUND((G23-F23)*24-N(H23),2),"")</f>
        <v/>
      </c>
      <c r="J23" s="9" t="n"/>
      <c r="K23" s="9" t="n"/>
      <c r="L23" s="11">
        <f>IF(I23="","",I23-N(J23))</f>
        <v/>
      </c>
      <c r="M23" s="9" t="n"/>
      <c r="N23" s="8" t="n"/>
      <c r="O23" s="9" t="n"/>
      <c r="P23" s="11">
        <f>IF(I23="","",IF(N(J23)&gt;I23,"Overtime is more than the hours worked",IF(AND(N(J23)&gt;0,K23=""),"Overtime needs a category",IF(M23="","Not yet approved",""))))</f>
        <v/>
      </c>
    </row>
    <row r="24">
      <c r="A24" s="8" t="n"/>
      <c r="B24" s="9" t="n"/>
      <c r="C24" s="9" t="n"/>
      <c r="D24" s="9" t="n"/>
      <c r="E24" s="9" t="n"/>
      <c r="F24" s="10" t="n"/>
      <c r="G24" s="10" t="n"/>
      <c r="H24" s="9" t="n"/>
      <c r="I24" s="11">
        <f>IF(AND(F24&lt;&gt;"",G24&lt;&gt;""),ROUND((G24-F24)*24-N(H24),2),"")</f>
        <v/>
      </c>
      <c r="J24" s="9" t="n"/>
      <c r="K24" s="9" t="n"/>
      <c r="L24" s="11">
        <f>IF(I24="","",I24-N(J24))</f>
        <v/>
      </c>
      <c r="M24" s="9" t="n"/>
      <c r="N24" s="8" t="n"/>
      <c r="O24" s="9" t="n"/>
      <c r="P24" s="11">
        <f>IF(I24="","",IF(N(J24)&gt;I24,"Overtime is more than the hours worked",IF(AND(N(J24)&gt;0,K24=""),"Overtime needs a category",IF(M24="","Not yet approved",""))))</f>
        <v/>
      </c>
    </row>
    <row r="25">
      <c r="A25" s="8" t="n"/>
      <c r="B25" s="9" t="n"/>
      <c r="C25" s="9" t="n"/>
      <c r="D25" s="9" t="n"/>
      <c r="E25" s="9" t="n"/>
      <c r="F25" s="10" t="n"/>
      <c r="G25" s="10" t="n"/>
      <c r="H25" s="9" t="n"/>
      <c r="I25" s="11">
        <f>IF(AND(F25&lt;&gt;"",G25&lt;&gt;""),ROUND((G25-F25)*24-N(H25),2),"")</f>
        <v/>
      </c>
      <c r="J25" s="9" t="n"/>
      <c r="K25" s="9" t="n"/>
      <c r="L25" s="11">
        <f>IF(I25="","",I25-N(J25))</f>
        <v/>
      </c>
      <c r="M25" s="9" t="n"/>
      <c r="N25" s="8" t="n"/>
      <c r="O25" s="9" t="n"/>
      <c r="P25" s="11">
        <f>IF(I25="","",IF(N(J25)&gt;I25,"Overtime is more than the hours worked",IF(AND(N(J25)&gt;0,K25=""),"Overtime needs a category",IF(M25="","Not yet approved",""))))</f>
        <v/>
      </c>
    </row>
    <row r="26">
      <c r="A26" s="8" t="n"/>
      <c r="B26" s="9" t="n"/>
      <c r="C26" s="9" t="n"/>
      <c r="D26" s="9" t="n"/>
      <c r="E26" s="9" t="n"/>
      <c r="F26" s="10" t="n"/>
      <c r="G26" s="10" t="n"/>
      <c r="H26" s="9" t="n"/>
      <c r="I26" s="11">
        <f>IF(AND(F26&lt;&gt;"",G26&lt;&gt;""),ROUND((G26-F26)*24-N(H26),2),"")</f>
        <v/>
      </c>
      <c r="J26" s="9" t="n"/>
      <c r="K26" s="9" t="n"/>
      <c r="L26" s="11">
        <f>IF(I26="","",I26-N(J26))</f>
        <v/>
      </c>
      <c r="M26" s="9" t="n"/>
      <c r="N26" s="8" t="n"/>
      <c r="O26" s="9" t="n"/>
      <c r="P26" s="11">
        <f>IF(I26="","",IF(N(J26)&gt;I26,"Overtime is more than the hours worked",IF(AND(N(J26)&gt;0,K26=""),"Overtime needs a category",IF(M26="","Not yet approved",""))))</f>
        <v/>
      </c>
    </row>
    <row r="27">
      <c r="A27" s="8" t="n"/>
      <c r="B27" s="9" t="n"/>
      <c r="C27" s="9" t="n"/>
      <c r="D27" s="9" t="n"/>
      <c r="E27" s="9" t="n"/>
      <c r="F27" s="10" t="n"/>
      <c r="G27" s="10" t="n"/>
      <c r="H27" s="9" t="n"/>
      <c r="I27" s="11">
        <f>IF(AND(F27&lt;&gt;"",G27&lt;&gt;""),ROUND((G27-F27)*24-N(H27),2),"")</f>
        <v/>
      </c>
      <c r="J27" s="9" t="n"/>
      <c r="K27" s="9" t="n"/>
      <c r="L27" s="11">
        <f>IF(I27="","",I27-N(J27))</f>
        <v/>
      </c>
      <c r="M27" s="9" t="n"/>
      <c r="N27" s="8" t="n"/>
      <c r="O27" s="9" t="n"/>
      <c r="P27" s="11">
        <f>IF(I27="","",IF(N(J27)&gt;I27,"Overtime is more than the hours worked",IF(AND(N(J27)&gt;0,K27=""),"Overtime needs a category",IF(M27="","Not yet approved",""))))</f>
        <v/>
      </c>
    </row>
    <row r="28">
      <c r="A28" s="8" t="n"/>
      <c r="B28" s="9" t="n"/>
      <c r="C28" s="9" t="n"/>
      <c r="D28" s="9" t="n"/>
      <c r="E28" s="9" t="n"/>
      <c r="F28" s="10" t="n"/>
      <c r="G28" s="10" t="n"/>
      <c r="H28" s="9" t="n"/>
      <c r="I28" s="11">
        <f>IF(AND(F28&lt;&gt;"",G28&lt;&gt;""),ROUND((G28-F28)*24-N(H28),2),"")</f>
        <v/>
      </c>
      <c r="J28" s="9" t="n"/>
      <c r="K28" s="9" t="n"/>
      <c r="L28" s="11">
        <f>IF(I28="","",I28-N(J28))</f>
        <v/>
      </c>
      <c r="M28" s="9" t="n"/>
      <c r="N28" s="8" t="n"/>
      <c r="O28" s="9" t="n"/>
      <c r="P28" s="11">
        <f>IF(I28="","",IF(N(J28)&gt;I28,"Overtime is more than the hours worked",IF(AND(N(J28)&gt;0,K28=""),"Overtime needs a category",IF(M28="","Not yet approved",""))))</f>
        <v/>
      </c>
    </row>
    <row r="29">
      <c r="A29" s="8" t="n"/>
      <c r="B29" s="9" t="n"/>
      <c r="C29" s="9" t="n"/>
      <c r="D29" s="9" t="n"/>
      <c r="E29" s="9" t="n"/>
      <c r="F29" s="10" t="n"/>
      <c r="G29" s="10" t="n"/>
      <c r="H29" s="9" t="n"/>
      <c r="I29" s="11">
        <f>IF(AND(F29&lt;&gt;"",G29&lt;&gt;""),ROUND((G29-F29)*24-N(H29),2),"")</f>
        <v/>
      </c>
      <c r="J29" s="9" t="n"/>
      <c r="K29" s="9" t="n"/>
      <c r="L29" s="11">
        <f>IF(I29="","",I29-N(J29))</f>
        <v/>
      </c>
      <c r="M29" s="9" t="n"/>
      <c r="N29" s="8" t="n"/>
      <c r="O29" s="9" t="n"/>
      <c r="P29" s="11">
        <f>IF(I29="","",IF(N(J29)&gt;I29,"Overtime is more than the hours worked",IF(AND(N(J29)&gt;0,K29=""),"Overtime needs a category",IF(M29="","Not yet approved",""))))</f>
        <v/>
      </c>
    </row>
    <row r="30">
      <c r="A30" s="8" t="n"/>
      <c r="B30" s="9" t="n"/>
      <c r="C30" s="9" t="n"/>
      <c r="D30" s="9" t="n"/>
      <c r="E30" s="9" t="n"/>
      <c r="F30" s="10" t="n"/>
      <c r="G30" s="10" t="n"/>
      <c r="H30" s="9" t="n"/>
      <c r="I30" s="11">
        <f>IF(AND(F30&lt;&gt;"",G30&lt;&gt;""),ROUND((G30-F30)*24-N(H30),2),"")</f>
        <v/>
      </c>
      <c r="J30" s="9" t="n"/>
      <c r="K30" s="9" t="n"/>
      <c r="L30" s="11">
        <f>IF(I30="","",I30-N(J30))</f>
        <v/>
      </c>
      <c r="M30" s="9" t="n"/>
      <c r="N30" s="8" t="n"/>
      <c r="O30" s="9" t="n"/>
      <c r="P30" s="11">
        <f>IF(I30="","",IF(N(J30)&gt;I30,"Overtime is more than the hours worked",IF(AND(N(J30)&gt;0,K30=""),"Overtime needs a category",IF(M30="","Not yet approved",""))))</f>
        <v/>
      </c>
    </row>
    <row r="31">
      <c r="A31" s="8" t="n"/>
      <c r="B31" s="9" t="n"/>
      <c r="C31" s="9" t="n"/>
      <c r="D31" s="9" t="n"/>
      <c r="E31" s="9" t="n"/>
      <c r="F31" s="10" t="n"/>
      <c r="G31" s="10" t="n"/>
      <c r="H31" s="9" t="n"/>
      <c r="I31" s="11">
        <f>IF(AND(F31&lt;&gt;"",G31&lt;&gt;""),ROUND((G31-F31)*24-N(H31),2),"")</f>
        <v/>
      </c>
      <c r="J31" s="9" t="n"/>
      <c r="K31" s="9" t="n"/>
      <c r="L31" s="11">
        <f>IF(I31="","",I31-N(J31))</f>
        <v/>
      </c>
      <c r="M31" s="9" t="n"/>
      <c r="N31" s="8" t="n"/>
      <c r="O31" s="9" t="n"/>
      <c r="P31" s="11">
        <f>IF(I31="","",IF(N(J31)&gt;I31,"Overtime is more than the hours worked",IF(AND(N(J31)&gt;0,K31=""),"Overtime needs a category",IF(M31="","Not yet approved",""))))</f>
        <v/>
      </c>
    </row>
    <row r="32">
      <c r="A32" s="8" t="n"/>
      <c r="B32" s="9" t="n"/>
      <c r="C32" s="9" t="n"/>
      <c r="D32" s="9" t="n"/>
      <c r="E32" s="9" t="n"/>
      <c r="F32" s="10" t="n"/>
      <c r="G32" s="10" t="n"/>
      <c r="H32" s="9" t="n"/>
      <c r="I32" s="11">
        <f>IF(AND(F32&lt;&gt;"",G32&lt;&gt;""),ROUND((G32-F32)*24-N(H32),2),"")</f>
        <v/>
      </c>
      <c r="J32" s="9" t="n"/>
      <c r="K32" s="9" t="n"/>
      <c r="L32" s="11">
        <f>IF(I32="","",I32-N(J32))</f>
        <v/>
      </c>
      <c r="M32" s="9" t="n"/>
      <c r="N32" s="8" t="n"/>
      <c r="O32" s="9" t="n"/>
      <c r="P32" s="11">
        <f>IF(I32="","",IF(N(J32)&gt;I32,"Overtime is more than the hours worked",IF(AND(N(J32)&gt;0,K32=""),"Overtime needs a category",IF(M32="","Not yet approved",""))))</f>
        <v/>
      </c>
    </row>
    <row r="33">
      <c r="A33" s="8" t="n"/>
      <c r="B33" s="9" t="n"/>
      <c r="C33" s="9" t="n"/>
      <c r="D33" s="9" t="n"/>
      <c r="E33" s="9" t="n"/>
      <c r="F33" s="10" t="n"/>
      <c r="G33" s="10" t="n"/>
      <c r="H33" s="9" t="n"/>
      <c r="I33" s="11">
        <f>IF(AND(F33&lt;&gt;"",G33&lt;&gt;""),ROUND((G33-F33)*24-N(H33),2),"")</f>
        <v/>
      </c>
      <c r="J33" s="9" t="n"/>
      <c r="K33" s="9" t="n"/>
      <c r="L33" s="11">
        <f>IF(I33="","",I33-N(J33))</f>
        <v/>
      </c>
      <c r="M33" s="9" t="n"/>
      <c r="N33" s="8" t="n"/>
      <c r="O33" s="9" t="n"/>
      <c r="P33" s="11">
        <f>IF(I33="","",IF(N(J33)&gt;I33,"Overtime is more than the hours worked",IF(AND(N(J33)&gt;0,K33=""),"Overtime needs a category",IF(M33="","Not yet approved",""))))</f>
        <v/>
      </c>
    </row>
    <row r="34">
      <c r="A34" s="8" t="n"/>
      <c r="B34" s="9" t="n"/>
      <c r="C34" s="9" t="n"/>
      <c r="D34" s="9" t="n"/>
      <c r="E34" s="9" t="n"/>
      <c r="F34" s="10" t="n"/>
      <c r="G34" s="10" t="n"/>
      <c r="H34" s="9" t="n"/>
      <c r="I34" s="11">
        <f>IF(AND(F34&lt;&gt;"",G34&lt;&gt;""),ROUND((G34-F34)*24-N(H34),2),"")</f>
        <v/>
      </c>
      <c r="J34" s="9" t="n"/>
      <c r="K34" s="9" t="n"/>
      <c r="L34" s="11">
        <f>IF(I34="","",I34-N(J34))</f>
        <v/>
      </c>
      <c r="M34" s="9" t="n"/>
      <c r="N34" s="8" t="n"/>
      <c r="O34" s="9" t="n"/>
      <c r="P34" s="11">
        <f>IF(I34="","",IF(N(J34)&gt;I34,"Overtime is more than the hours worked",IF(AND(N(J34)&gt;0,K34=""),"Overtime needs a category",IF(M34="","Not yet approved",""))))</f>
        <v/>
      </c>
    </row>
    <row r="35">
      <c r="A35" s="8" t="n"/>
      <c r="B35" s="9" t="n"/>
      <c r="C35" s="9" t="n"/>
      <c r="D35" s="9" t="n"/>
      <c r="E35" s="9" t="n"/>
      <c r="F35" s="10" t="n"/>
      <c r="G35" s="10" t="n"/>
      <c r="H35" s="9" t="n"/>
      <c r="I35" s="11">
        <f>IF(AND(F35&lt;&gt;"",G35&lt;&gt;""),ROUND((G35-F35)*24-N(H35),2),"")</f>
        <v/>
      </c>
      <c r="J35" s="9" t="n"/>
      <c r="K35" s="9" t="n"/>
      <c r="L35" s="11">
        <f>IF(I35="","",I35-N(J35))</f>
        <v/>
      </c>
      <c r="M35" s="9" t="n"/>
      <c r="N35" s="8" t="n"/>
      <c r="O35" s="9" t="n"/>
      <c r="P35" s="11">
        <f>IF(I35="","",IF(N(J35)&gt;I35,"Overtime is more than the hours worked",IF(AND(N(J35)&gt;0,K35=""),"Overtime needs a category",IF(M35="","Not yet approved",""))))</f>
        <v/>
      </c>
    </row>
    <row r="36">
      <c r="A36" s="8" t="n"/>
      <c r="B36" s="9" t="n"/>
      <c r="C36" s="9" t="n"/>
      <c r="D36" s="9" t="n"/>
      <c r="E36" s="9" t="n"/>
      <c r="F36" s="10" t="n"/>
      <c r="G36" s="10" t="n"/>
      <c r="H36" s="9" t="n"/>
      <c r="I36" s="11">
        <f>IF(AND(F36&lt;&gt;"",G36&lt;&gt;""),ROUND((G36-F36)*24-N(H36),2),"")</f>
        <v/>
      </c>
      <c r="J36" s="9" t="n"/>
      <c r="K36" s="9" t="n"/>
      <c r="L36" s="11">
        <f>IF(I36="","",I36-N(J36))</f>
        <v/>
      </c>
      <c r="M36" s="9" t="n"/>
      <c r="N36" s="8" t="n"/>
      <c r="O36" s="9" t="n"/>
      <c r="P36" s="11">
        <f>IF(I36="","",IF(N(J36)&gt;I36,"Overtime is more than the hours worked",IF(AND(N(J36)&gt;0,K36=""),"Overtime needs a category",IF(M36="","Not yet approved",""))))</f>
        <v/>
      </c>
    </row>
    <row r="37">
      <c r="A37" s="8" t="n"/>
      <c r="B37" s="9" t="n"/>
      <c r="C37" s="9" t="n"/>
      <c r="D37" s="9" t="n"/>
      <c r="E37" s="9" t="n"/>
      <c r="F37" s="10" t="n"/>
      <c r="G37" s="10" t="n"/>
      <c r="H37" s="9" t="n"/>
      <c r="I37" s="11">
        <f>IF(AND(F37&lt;&gt;"",G37&lt;&gt;""),ROUND((G37-F37)*24-N(H37),2),"")</f>
        <v/>
      </c>
      <c r="J37" s="9" t="n"/>
      <c r="K37" s="9" t="n"/>
      <c r="L37" s="11">
        <f>IF(I37="","",I37-N(J37))</f>
        <v/>
      </c>
      <c r="M37" s="9" t="n"/>
      <c r="N37" s="8" t="n"/>
      <c r="O37" s="9" t="n"/>
      <c r="P37" s="11">
        <f>IF(I37="","",IF(N(J37)&gt;I37,"Overtime is more than the hours worked",IF(AND(N(J37)&gt;0,K37=""),"Overtime needs a category",IF(M37="","Not yet approved",""))))</f>
        <v/>
      </c>
    </row>
    <row r="38">
      <c r="A38" s="8" t="n"/>
      <c r="B38" s="9" t="n"/>
      <c r="C38" s="9" t="n"/>
      <c r="D38" s="9" t="n"/>
      <c r="E38" s="9" t="n"/>
      <c r="F38" s="10" t="n"/>
      <c r="G38" s="10" t="n"/>
      <c r="H38" s="9" t="n"/>
      <c r="I38" s="11">
        <f>IF(AND(F38&lt;&gt;"",G38&lt;&gt;""),ROUND((G38-F38)*24-N(H38),2),"")</f>
        <v/>
      </c>
      <c r="J38" s="9" t="n"/>
      <c r="K38" s="9" t="n"/>
      <c r="L38" s="11">
        <f>IF(I38="","",I38-N(J38))</f>
        <v/>
      </c>
      <c r="M38" s="9" t="n"/>
      <c r="N38" s="8" t="n"/>
      <c r="O38" s="9" t="n"/>
      <c r="P38" s="11">
        <f>IF(I38="","",IF(N(J38)&gt;I38,"Overtime is more than the hours worked",IF(AND(N(J38)&gt;0,K38=""),"Overtime needs a category",IF(M38="","Not yet approved",""))))</f>
        <v/>
      </c>
    </row>
    <row r="39">
      <c r="A39" s="8" t="n"/>
      <c r="B39" s="9" t="n"/>
      <c r="C39" s="9" t="n"/>
      <c r="D39" s="9" t="n"/>
      <c r="E39" s="9" t="n"/>
      <c r="F39" s="10" t="n"/>
      <c r="G39" s="10" t="n"/>
      <c r="H39" s="9" t="n"/>
      <c r="I39" s="11">
        <f>IF(AND(F39&lt;&gt;"",G39&lt;&gt;""),ROUND((G39-F39)*24-N(H39),2),"")</f>
        <v/>
      </c>
      <c r="J39" s="9" t="n"/>
      <c r="K39" s="9" t="n"/>
      <c r="L39" s="11">
        <f>IF(I39="","",I39-N(J39))</f>
        <v/>
      </c>
      <c r="M39" s="9" t="n"/>
      <c r="N39" s="8" t="n"/>
      <c r="O39" s="9" t="n"/>
      <c r="P39" s="11">
        <f>IF(I39="","",IF(N(J39)&gt;I39,"Overtime is more than the hours worked",IF(AND(N(J39)&gt;0,K39=""),"Overtime needs a category",IF(M39="","Not yet approved",""))))</f>
        <v/>
      </c>
    </row>
    <row r="40">
      <c r="A40" s="8" t="n"/>
      <c r="B40" s="9" t="n"/>
      <c r="C40" s="9" t="n"/>
      <c r="D40" s="9" t="n"/>
      <c r="E40" s="9" t="n"/>
      <c r="F40" s="10" t="n"/>
      <c r="G40" s="10" t="n"/>
      <c r="H40" s="9" t="n"/>
      <c r="I40" s="11">
        <f>IF(AND(F40&lt;&gt;"",G40&lt;&gt;""),ROUND((G40-F40)*24-N(H40),2),"")</f>
        <v/>
      </c>
      <c r="J40" s="9" t="n"/>
      <c r="K40" s="9" t="n"/>
      <c r="L40" s="11">
        <f>IF(I40="","",I40-N(J40))</f>
        <v/>
      </c>
      <c r="M40" s="9" t="n"/>
      <c r="N40" s="8" t="n"/>
      <c r="O40" s="9" t="n"/>
      <c r="P40" s="11">
        <f>IF(I40="","",IF(N(J40)&gt;I40,"Overtime is more than the hours worked",IF(AND(N(J40)&gt;0,K40=""),"Overtime needs a category",IF(M40="","Not yet approved",""))))</f>
        <v/>
      </c>
    </row>
    <row r="41">
      <c r="A41" s="8" t="n"/>
      <c r="B41" s="9" t="n"/>
      <c r="C41" s="9" t="n"/>
      <c r="D41" s="9" t="n"/>
      <c r="E41" s="9" t="n"/>
      <c r="F41" s="10" t="n"/>
      <c r="G41" s="10" t="n"/>
      <c r="H41" s="9" t="n"/>
      <c r="I41" s="11">
        <f>IF(AND(F41&lt;&gt;"",G41&lt;&gt;""),ROUND((G41-F41)*24-N(H41),2),"")</f>
        <v/>
      </c>
      <c r="J41" s="9" t="n"/>
      <c r="K41" s="9" t="n"/>
      <c r="L41" s="11">
        <f>IF(I41="","",I41-N(J41))</f>
        <v/>
      </c>
      <c r="M41" s="9" t="n"/>
      <c r="N41" s="8" t="n"/>
      <c r="O41" s="9" t="n"/>
      <c r="P41" s="11">
        <f>IF(I41="","",IF(N(J41)&gt;I41,"Overtime is more than the hours worked",IF(AND(N(J41)&gt;0,K41=""),"Overtime needs a category",IF(M41="","Not yet approved",""))))</f>
        <v/>
      </c>
    </row>
    <row r="42">
      <c r="A42" s="8" t="n"/>
      <c r="B42" s="9" t="n"/>
      <c r="C42" s="9" t="n"/>
      <c r="D42" s="9" t="n"/>
      <c r="E42" s="9" t="n"/>
      <c r="F42" s="10" t="n"/>
      <c r="G42" s="10" t="n"/>
      <c r="H42" s="9" t="n"/>
      <c r="I42" s="11">
        <f>IF(AND(F42&lt;&gt;"",G42&lt;&gt;""),ROUND((G42-F42)*24-N(H42),2),"")</f>
        <v/>
      </c>
      <c r="J42" s="9" t="n"/>
      <c r="K42" s="9" t="n"/>
      <c r="L42" s="11">
        <f>IF(I42="","",I42-N(J42))</f>
        <v/>
      </c>
      <c r="M42" s="9" t="n"/>
      <c r="N42" s="8" t="n"/>
      <c r="O42" s="9" t="n"/>
      <c r="P42" s="11">
        <f>IF(I42="","",IF(N(J42)&gt;I42,"Overtime is more than the hours worked",IF(AND(N(J42)&gt;0,K42=""),"Overtime needs a category",IF(M42="","Not yet approved",""))))</f>
        <v/>
      </c>
    </row>
    <row r="43">
      <c r="A43" s="8" t="n"/>
      <c r="B43" s="9" t="n"/>
      <c r="C43" s="9" t="n"/>
      <c r="D43" s="9" t="n"/>
      <c r="E43" s="9" t="n"/>
      <c r="F43" s="10" t="n"/>
      <c r="G43" s="10" t="n"/>
      <c r="H43" s="9" t="n"/>
      <c r="I43" s="11">
        <f>IF(AND(F43&lt;&gt;"",G43&lt;&gt;""),ROUND((G43-F43)*24-N(H43),2),"")</f>
        <v/>
      </c>
      <c r="J43" s="9" t="n"/>
      <c r="K43" s="9" t="n"/>
      <c r="L43" s="11">
        <f>IF(I43="","",I43-N(J43))</f>
        <v/>
      </c>
      <c r="M43" s="9" t="n"/>
      <c r="N43" s="8" t="n"/>
      <c r="O43" s="9" t="n"/>
      <c r="P43" s="11">
        <f>IF(I43="","",IF(N(J43)&gt;I43,"Overtime is more than the hours worked",IF(AND(N(J43)&gt;0,K43=""),"Overtime needs a category",IF(M43="","Not yet approved",""))))</f>
        <v/>
      </c>
    </row>
    <row r="44">
      <c r="A44" s="8" t="n"/>
      <c r="B44" s="9" t="n"/>
      <c r="C44" s="9" t="n"/>
      <c r="D44" s="9" t="n"/>
      <c r="E44" s="9" t="n"/>
      <c r="F44" s="10" t="n"/>
      <c r="G44" s="10" t="n"/>
      <c r="H44" s="9" t="n"/>
      <c r="I44" s="11">
        <f>IF(AND(F44&lt;&gt;"",G44&lt;&gt;""),ROUND((G44-F44)*24-N(H44),2),"")</f>
        <v/>
      </c>
      <c r="J44" s="9" t="n"/>
      <c r="K44" s="9" t="n"/>
      <c r="L44" s="11">
        <f>IF(I44="","",I44-N(J44))</f>
        <v/>
      </c>
      <c r="M44" s="9" t="n"/>
      <c r="N44" s="8" t="n"/>
      <c r="O44" s="9" t="n"/>
      <c r="P44" s="11">
        <f>IF(I44="","",IF(N(J44)&gt;I44,"Overtime is more than the hours worked",IF(AND(N(J44)&gt;0,K44=""),"Overtime needs a category",IF(M44="","Not yet approved",""))))</f>
        <v/>
      </c>
    </row>
    <row r="45">
      <c r="A45" s="8" t="n"/>
      <c r="B45" s="9" t="n"/>
      <c r="C45" s="9" t="n"/>
      <c r="D45" s="9" t="n"/>
      <c r="E45" s="9" t="n"/>
      <c r="F45" s="10" t="n"/>
      <c r="G45" s="10" t="n"/>
      <c r="H45" s="9" t="n"/>
      <c r="I45" s="11">
        <f>IF(AND(F45&lt;&gt;"",G45&lt;&gt;""),ROUND((G45-F45)*24-N(H45),2),"")</f>
        <v/>
      </c>
      <c r="J45" s="9" t="n"/>
      <c r="K45" s="9" t="n"/>
      <c r="L45" s="11">
        <f>IF(I45="","",I45-N(J45))</f>
        <v/>
      </c>
      <c r="M45" s="9" t="n"/>
      <c r="N45" s="8" t="n"/>
      <c r="O45" s="9" t="n"/>
      <c r="P45" s="11">
        <f>IF(I45="","",IF(N(J45)&gt;I45,"Overtime is more than the hours worked",IF(AND(N(J45)&gt;0,K45=""),"Overtime needs a category",IF(M45="","Not yet approved",""))))</f>
        <v/>
      </c>
    </row>
    <row r="46">
      <c r="A46" s="8" t="n"/>
      <c r="B46" s="9" t="n"/>
      <c r="C46" s="9" t="n"/>
      <c r="D46" s="9" t="n"/>
      <c r="E46" s="9" t="n"/>
      <c r="F46" s="10" t="n"/>
      <c r="G46" s="10" t="n"/>
      <c r="H46" s="9" t="n"/>
      <c r="I46" s="11">
        <f>IF(AND(F46&lt;&gt;"",G46&lt;&gt;""),ROUND((G46-F46)*24-N(H46),2),"")</f>
        <v/>
      </c>
      <c r="J46" s="9" t="n"/>
      <c r="K46" s="9" t="n"/>
      <c r="L46" s="11">
        <f>IF(I46="","",I46-N(J46))</f>
        <v/>
      </c>
      <c r="M46" s="9" t="n"/>
      <c r="N46" s="8" t="n"/>
      <c r="O46" s="9" t="n"/>
      <c r="P46" s="11">
        <f>IF(I46="","",IF(N(J46)&gt;I46,"Overtime is more than the hours worked",IF(AND(N(J46)&gt;0,K46=""),"Overtime needs a category",IF(M46="","Not yet approved",""))))</f>
        <v/>
      </c>
    </row>
    <row r="47">
      <c r="A47" s="8" t="n"/>
      <c r="B47" s="9" t="n"/>
      <c r="C47" s="9" t="n"/>
      <c r="D47" s="9" t="n"/>
      <c r="E47" s="9" t="n"/>
      <c r="F47" s="10" t="n"/>
      <c r="G47" s="10" t="n"/>
      <c r="H47" s="9" t="n"/>
      <c r="I47" s="11">
        <f>IF(AND(F47&lt;&gt;"",G47&lt;&gt;""),ROUND((G47-F47)*24-N(H47),2),"")</f>
        <v/>
      </c>
      <c r="J47" s="9" t="n"/>
      <c r="K47" s="9" t="n"/>
      <c r="L47" s="11">
        <f>IF(I47="","",I47-N(J47))</f>
        <v/>
      </c>
      <c r="M47" s="9" t="n"/>
      <c r="N47" s="8" t="n"/>
      <c r="O47" s="9" t="n"/>
      <c r="P47" s="11">
        <f>IF(I47="","",IF(N(J47)&gt;I47,"Overtime is more than the hours worked",IF(AND(N(J47)&gt;0,K47=""),"Overtime needs a category",IF(M47="","Not yet approved",""))))</f>
        <v/>
      </c>
    </row>
    <row r="48">
      <c r="A48" s="8" t="n"/>
      <c r="B48" s="9" t="n"/>
      <c r="C48" s="9" t="n"/>
      <c r="D48" s="9" t="n"/>
      <c r="E48" s="9" t="n"/>
      <c r="F48" s="10" t="n"/>
      <c r="G48" s="10" t="n"/>
      <c r="H48" s="9" t="n"/>
      <c r="I48" s="11">
        <f>IF(AND(F48&lt;&gt;"",G48&lt;&gt;""),ROUND((G48-F48)*24-N(H48),2),"")</f>
        <v/>
      </c>
      <c r="J48" s="9" t="n"/>
      <c r="K48" s="9" t="n"/>
      <c r="L48" s="11">
        <f>IF(I48="","",I48-N(J48))</f>
        <v/>
      </c>
      <c r="M48" s="9" t="n"/>
      <c r="N48" s="8" t="n"/>
      <c r="O48" s="9" t="n"/>
      <c r="P48" s="11">
        <f>IF(I48="","",IF(N(J48)&gt;I48,"Overtime is more than the hours worked",IF(AND(N(J48)&gt;0,K48=""),"Overtime needs a category",IF(M48="","Not yet approved",""))))</f>
        <v/>
      </c>
    </row>
    <row r="49">
      <c r="A49" s="8" t="n"/>
      <c r="B49" s="9" t="n"/>
      <c r="C49" s="9" t="n"/>
      <c r="D49" s="9" t="n"/>
      <c r="E49" s="9" t="n"/>
      <c r="F49" s="10" t="n"/>
      <c r="G49" s="10" t="n"/>
      <c r="H49" s="9" t="n"/>
      <c r="I49" s="11">
        <f>IF(AND(F49&lt;&gt;"",G49&lt;&gt;""),ROUND((G49-F49)*24-N(H49),2),"")</f>
        <v/>
      </c>
      <c r="J49" s="9" t="n"/>
      <c r="K49" s="9" t="n"/>
      <c r="L49" s="11">
        <f>IF(I49="","",I49-N(J49))</f>
        <v/>
      </c>
      <c r="M49" s="9" t="n"/>
      <c r="N49" s="8" t="n"/>
      <c r="O49" s="9" t="n"/>
      <c r="P49" s="11">
        <f>IF(I49="","",IF(N(J49)&gt;I49,"Overtime is more than the hours worked",IF(AND(N(J49)&gt;0,K49=""),"Overtime needs a category",IF(M49="","Not yet approved",""))))</f>
        <v/>
      </c>
    </row>
    <row r="50">
      <c r="A50" s="8" t="n"/>
      <c r="B50" s="9" t="n"/>
      <c r="C50" s="9" t="n"/>
      <c r="D50" s="9" t="n"/>
      <c r="E50" s="9" t="n"/>
      <c r="F50" s="10" t="n"/>
      <c r="G50" s="10" t="n"/>
      <c r="H50" s="9" t="n"/>
      <c r="I50" s="11">
        <f>IF(AND(F50&lt;&gt;"",G50&lt;&gt;""),ROUND((G50-F50)*24-N(H50),2),"")</f>
        <v/>
      </c>
      <c r="J50" s="9" t="n"/>
      <c r="K50" s="9" t="n"/>
      <c r="L50" s="11">
        <f>IF(I50="","",I50-N(J50))</f>
        <v/>
      </c>
      <c r="M50" s="9" t="n"/>
      <c r="N50" s="8" t="n"/>
      <c r="O50" s="9" t="n"/>
      <c r="P50" s="11">
        <f>IF(I50="","",IF(N(J50)&gt;I50,"Overtime is more than the hours worked",IF(AND(N(J50)&gt;0,K50=""),"Overtime needs a category",IF(M50="","Not yet approved",""))))</f>
        <v/>
      </c>
    </row>
    <row r="51">
      <c r="A51" s="8" t="n"/>
      <c r="B51" s="9" t="n"/>
      <c r="C51" s="9" t="n"/>
      <c r="D51" s="9" t="n"/>
      <c r="E51" s="9" t="n"/>
      <c r="F51" s="10" t="n"/>
      <c r="G51" s="10" t="n"/>
      <c r="H51" s="9" t="n"/>
      <c r="I51" s="11">
        <f>IF(AND(F51&lt;&gt;"",G51&lt;&gt;""),ROUND((G51-F51)*24-N(H51),2),"")</f>
        <v/>
      </c>
      <c r="J51" s="9" t="n"/>
      <c r="K51" s="9" t="n"/>
      <c r="L51" s="11">
        <f>IF(I51="","",I51-N(J51))</f>
        <v/>
      </c>
      <c r="M51" s="9" t="n"/>
      <c r="N51" s="8" t="n"/>
      <c r="O51" s="9" t="n"/>
      <c r="P51" s="11">
        <f>IF(I51="","",IF(N(J51)&gt;I51,"Overtime is more than the hours worked",IF(AND(N(J51)&gt;0,K51=""),"Overtime needs a category",IF(M51="","Not yet approved",""))))</f>
        <v/>
      </c>
    </row>
    <row r="52">
      <c r="A52" s="8" t="n"/>
      <c r="B52" s="9" t="n"/>
      <c r="C52" s="9" t="n"/>
      <c r="D52" s="9" t="n"/>
      <c r="E52" s="9" t="n"/>
      <c r="F52" s="10" t="n"/>
      <c r="G52" s="10" t="n"/>
      <c r="H52" s="9" t="n"/>
      <c r="I52" s="11">
        <f>IF(AND(F52&lt;&gt;"",G52&lt;&gt;""),ROUND((G52-F52)*24-N(H52),2),"")</f>
        <v/>
      </c>
      <c r="J52" s="9" t="n"/>
      <c r="K52" s="9" t="n"/>
      <c r="L52" s="11">
        <f>IF(I52="","",I52-N(J52))</f>
        <v/>
      </c>
      <c r="M52" s="9" t="n"/>
      <c r="N52" s="8" t="n"/>
      <c r="O52" s="9" t="n"/>
      <c r="P52" s="11">
        <f>IF(I52="","",IF(N(J52)&gt;I52,"Overtime is more than the hours worked",IF(AND(N(J52)&gt;0,K52=""),"Overtime needs a category",IF(M52="","Not yet approved",""))))</f>
        <v/>
      </c>
    </row>
    <row r="53">
      <c r="A53" s="8" t="n"/>
      <c r="B53" s="9" t="n"/>
      <c r="C53" s="9" t="n"/>
      <c r="D53" s="9" t="n"/>
      <c r="E53" s="9" t="n"/>
      <c r="F53" s="10" t="n"/>
      <c r="G53" s="10" t="n"/>
      <c r="H53" s="9" t="n"/>
      <c r="I53" s="11">
        <f>IF(AND(F53&lt;&gt;"",G53&lt;&gt;""),ROUND((G53-F53)*24-N(H53),2),"")</f>
        <v/>
      </c>
      <c r="J53" s="9" t="n"/>
      <c r="K53" s="9" t="n"/>
      <c r="L53" s="11">
        <f>IF(I53="","",I53-N(J53))</f>
        <v/>
      </c>
      <c r="M53" s="9" t="n"/>
      <c r="N53" s="8" t="n"/>
      <c r="O53" s="9" t="n"/>
      <c r="P53" s="11">
        <f>IF(I53="","",IF(N(J53)&gt;I53,"Overtime is more than the hours worked",IF(AND(N(J53)&gt;0,K53=""),"Overtime needs a category",IF(M53="","Not yet approved",""))))</f>
        <v/>
      </c>
    </row>
    <row r="54">
      <c r="A54" s="8" t="n"/>
      <c r="B54" s="9" t="n"/>
      <c r="C54" s="9" t="n"/>
      <c r="D54" s="9" t="n"/>
      <c r="E54" s="9" t="n"/>
      <c r="F54" s="10" t="n"/>
      <c r="G54" s="10" t="n"/>
      <c r="H54" s="9" t="n"/>
      <c r="I54" s="11">
        <f>IF(AND(F54&lt;&gt;"",G54&lt;&gt;""),ROUND((G54-F54)*24-N(H54),2),"")</f>
        <v/>
      </c>
      <c r="J54" s="9" t="n"/>
      <c r="K54" s="9" t="n"/>
      <c r="L54" s="11">
        <f>IF(I54="","",I54-N(J54))</f>
        <v/>
      </c>
      <c r="M54" s="9" t="n"/>
      <c r="N54" s="8" t="n"/>
      <c r="O54" s="9" t="n"/>
      <c r="P54" s="11">
        <f>IF(I54="","",IF(N(J54)&gt;I54,"Overtime is more than the hours worked",IF(AND(N(J54)&gt;0,K54=""),"Overtime needs a category",IF(M54="","Not yet approved",""))))</f>
        <v/>
      </c>
    </row>
    <row r="55">
      <c r="A55" s="8" t="n"/>
      <c r="B55" s="9" t="n"/>
      <c r="C55" s="9" t="n"/>
      <c r="D55" s="9" t="n"/>
      <c r="E55" s="9" t="n"/>
      <c r="F55" s="10" t="n"/>
      <c r="G55" s="10" t="n"/>
      <c r="H55" s="9" t="n"/>
      <c r="I55" s="11">
        <f>IF(AND(F55&lt;&gt;"",G55&lt;&gt;""),ROUND((G55-F55)*24-N(H55),2),"")</f>
        <v/>
      </c>
      <c r="J55" s="9" t="n"/>
      <c r="K55" s="9" t="n"/>
      <c r="L55" s="11">
        <f>IF(I55="","",I55-N(J55))</f>
        <v/>
      </c>
      <c r="M55" s="9" t="n"/>
      <c r="N55" s="8" t="n"/>
      <c r="O55" s="9" t="n"/>
      <c r="P55" s="11">
        <f>IF(I55="","",IF(N(J55)&gt;I55,"Overtime is more than the hours worked",IF(AND(N(J55)&gt;0,K55=""),"Overtime needs a category",IF(M55="","Not yet approved",""))))</f>
        <v/>
      </c>
    </row>
    <row r="56">
      <c r="A56" s="8" t="n"/>
      <c r="B56" s="9" t="n"/>
      <c r="C56" s="9" t="n"/>
      <c r="D56" s="9" t="n"/>
      <c r="E56" s="9" t="n"/>
      <c r="F56" s="10" t="n"/>
      <c r="G56" s="10" t="n"/>
      <c r="H56" s="9" t="n"/>
      <c r="I56" s="11">
        <f>IF(AND(F56&lt;&gt;"",G56&lt;&gt;""),ROUND((G56-F56)*24-N(H56),2),"")</f>
        <v/>
      </c>
      <c r="J56" s="9" t="n"/>
      <c r="K56" s="9" t="n"/>
      <c r="L56" s="11">
        <f>IF(I56="","",I56-N(J56))</f>
        <v/>
      </c>
      <c r="M56" s="9" t="n"/>
      <c r="N56" s="8" t="n"/>
      <c r="O56" s="9" t="n"/>
      <c r="P56" s="11">
        <f>IF(I56="","",IF(N(J56)&gt;I56,"Overtime is more than the hours worked",IF(AND(N(J56)&gt;0,K56=""),"Overtime needs a category",IF(M56="","Not yet approved",""))))</f>
        <v/>
      </c>
    </row>
    <row r="57">
      <c r="A57" s="8" t="n"/>
      <c r="B57" s="9" t="n"/>
      <c r="C57" s="9" t="n"/>
      <c r="D57" s="9" t="n"/>
      <c r="E57" s="9" t="n"/>
      <c r="F57" s="10" t="n"/>
      <c r="G57" s="10" t="n"/>
      <c r="H57" s="9" t="n"/>
      <c r="I57" s="11">
        <f>IF(AND(F57&lt;&gt;"",G57&lt;&gt;""),ROUND((G57-F57)*24-N(H57),2),"")</f>
        <v/>
      </c>
      <c r="J57" s="9" t="n"/>
      <c r="K57" s="9" t="n"/>
      <c r="L57" s="11">
        <f>IF(I57="","",I57-N(J57))</f>
        <v/>
      </c>
      <c r="M57" s="9" t="n"/>
      <c r="N57" s="8" t="n"/>
      <c r="O57" s="9" t="n"/>
      <c r="P57" s="11">
        <f>IF(I57="","",IF(N(J57)&gt;I57,"Overtime is more than the hours worked",IF(AND(N(J57)&gt;0,K57=""),"Overtime needs a category",IF(M57="","Not yet approved",""))))</f>
        <v/>
      </c>
    </row>
    <row r="58">
      <c r="A58" s="8" t="n"/>
      <c r="B58" s="9" t="n"/>
      <c r="C58" s="9" t="n"/>
      <c r="D58" s="9" t="n"/>
      <c r="E58" s="9" t="n"/>
      <c r="F58" s="10" t="n"/>
      <c r="G58" s="10" t="n"/>
      <c r="H58" s="9" t="n"/>
      <c r="I58" s="11">
        <f>IF(AND(F58&lt;&gt;"",G58&lt;&gt;""),ROUND((G58-F58)*24-N(H58),2),"")</f>
        <v/>
      </c>
      <c r="J58" s="9" t="n"/>
      <c r="K58" s="9" t="n"/>
      <c r="L58" s="11">
        <f>IF(I58="","",I58-N(J58))</f>
        <v/>
      </c>
      <c r="M58" s="9" t="n"/>
      <c r="N58" s="8" t="n"/>
      <c r="O58" s="9" t="n"/>
      <c r="P58" s="11">
        <f>IF(I58="","",IF(N(J58)&gt;I58,"Overtime is more than the hours worked",IF(AND(N(J58)&gt;0,K58=""),"Overtime needs a category",IF(M58="","Not yet approved",""))))</f>
        <v/>
      </c>
    </row>
    <row r="59">
      <c r="A59" s="8" t="n"/>
      <c r="B59" s="9" t="n"/>
      <c r="C59" s="9" t="n"/>
      <c r="D59" s="9" t="n"/>
      <c r="E59" s="9" t="n"/>
      <c r="F59" s="10" t="n"/>
      <c r="G59" s="10" t="n"/>
      <c r="H59" s="9" t="n"/>
      <c r="I59" s="11">
        <f>IF(AND(F59&lt;&gt;"",G59&lt;&gt;""),ROUND((G59-F59)*24-N(H59),2),"")</f>
        <v/>
      </c>
      <c r="J59" s="9" t="n"/>
      <c r="K59" s="9" t="n"/>
      <c r="L59" s="11">
        <f>IF(I59="","",I59-N(J59))</f>
        <v/>
      </c>
      <c r="M59" s="9" t="n"/>
      <c r="N59" s="8" t="n"/>
      <c r="O59" s="9" t="n"/>
      <c r="P59" s="11">
        <f>IF(I59="","",IF(N(J59)&gt;I59,"Overtime is more than the hours worked",IF(AND(N(J59)&gt;0,K59=""),"Overtime needs a category",IF(M59="","Not yet approved",""))))</f>
        <v/>
      </c>
    </row>
    <row r="60">
      <c r="A60" s="8" t="n"/>
      <c r="B60" s="9" t="n"/>
      <c r="C60" s="9" t="n"/>
      <c r="D60" s="9" t="n"/>
      <c r="E60" s="9" t="n"/>
      <c r="F60" s="10" t="n"/>
      <c r="G60" s="10" t="n"/>
      <c r="H60" s="9" t="n"/>
      <c r="I60" s="11">
        <f>IF(AND(F60&lt;&gt;"",G60&lt;&gt;""),ROUND((G60-F60)*24-N(H60),2),"")</f>
        <v/>
      </c>
      <c r="J60" s="9" t="n"/>
      <c r="K60" s="9" t="n"/>
      <c r="L60" s="11">
        <f>IF(I60="","",I60-N(J60))</f>
        <v/>
      </c>
      <c r="M60" s="9" t="n"/>
      <c r="N60" s="8" t="n"/>
      <c r="O60" s="9" t="n"/>
      <c r="P60" s="11">
        <f>IF(I60="","",IF(N(J60)&gt;I60,"Overtime is more than the hours worked",IF(AND(N(J60)&gt;0,K60=""),"Overtime needs a category",IF(M60="","Not yet approved",""))))</f>
        <v/>
      </c>
    </row>
    <row r="61">
      <c r="A61" s="8" t="n"/>
      <c r="B61" s="9" t="n"/>
      <c r="C61" s="9" t="n"/>
      <c r="D61" s="9" t="n"/>
      <c r="E61" s="9" t="n"/>
      <c r="F61" s="10" t="n"/>
      <c r="G61" s="10" t="n"/>
      <c r="H61" s="9" t="n"/>
      <c r="I61" s="11">
        <f>IF(AND(F61&lt;&gt;"",G61&lt;&gt;""),ROUND((G61-F61)*24-N(H61),2),"")</f>
        <v/>
      </c>
      <c r="J61" s="9" t="n"/>
      <c r="K61" s="9" t="n"/>
      <c r="L61" s="11">
        <f>IF(I61="","",I61-N(J61))</f>
        <v/>
      </c>
      <c r="M61" s="9" t="n"/>
      <c r="N61" s="8" t="n"/>
      <c r="O61" s="9" t="n"/>
      <c r="P61" s="11">
        <f>IF(I61="","",IF(N(J61)&gt;I61,"Overtime is more than the hours worked",IF(AND(N(J61)&gt;0,K61=""),"Overtime needs a category",IF(M61="","Not yet approved",""))))</f>
        <v/>
      </c>
    </row>
    <row r="62">
      <c r="A62" s="8" t="n"/>
      <c r="B62" s="9" t="n"/>
      <c r="C62" s="9" t="n"/>
      <c r="D62" s="9" t="n"/>
      <c r="E62" s="9" t="n"/>
      <c r="F62" s="10" t="n"/>
      <c r="G62" s="10" t="n"/>
      <c r="H62" s="9" t="n"/>
      <c r="I62" s="11">
        <f>IF(AND(F62&lt;&gt;"",G62&lt;&gt;""),ROUND((G62-F62)*24-N(H62),2),"")</f>
        <v/>
      </c>
      <c r="J62" s="9" t="n"/>
      <c r="K62" s="9" t="n"/>
      <c r="L62" s="11">
        <f>IF(I62="","",I62-N(J62))</f>
        <v/>
      </c>
      <c r="M62" s="9" t="n"/>
      <c r="N62" s="8" t="n"/>
      <c r="O62" s="9" t="n"/>
      <c r="P62" s="11">
        <f>IF(I62="","",IF(N(J62)&gt;I62,"Overtime is more than the hours worked",IF(AND(N(J62)&gt;0,K62=""),"Overtime needs a category",IF(M62="","Not yet approved",""))))</f>
        <v/>
      </c>
    </row>
    <row r="63">
      <c r="A63" s="8" t="n"/>
      <c r="B63" s="9" t="n"/>
      <c r="C63" s="9" t="n"/>
      <c r="D63" s="9" t="n"/>
      <c r="E63" s="9" t="n"/>
      <c r="F63" s="10" t="n"/>
      <c r="G63" s="10" t="n"/>
      <c r="H63" s="9" t="n"/>
      <c r="I63" s="11">
        <f>IF(AND(F63&lt;&gt;"",G63&lt;&gt;""),ROUND((G63-F63)*24-N(H63),2),"")</f>
        <v/>
      </c>
      <c r="J63" s="9" t="n"/>
      <c r="K63" s="9" t="n"/>
      <c r="L63" s="11">
        <f>IF(I63="","",I63-N(J63))</f>
        <v/>
      </c>
      <c r="M63" s="9" t="n"/>
      <c r="N63" s="8" t="n"/>
      <c r="O63" s="9" t="n"/>
      <c r="P63" s="11">
        <f>IF(I63="","",IF(N(J63)&gt;I63,"Overtime is more than the hours worked",IF(AND(N(J63)&gt;0,K63=""),"Overtime needs a category",IF(M63="","Not yet approved",""))))</f>
        <v/>
      </c>
    </row>
    <row r="64">
      <c r="A64" s="8" t="n"/>
      <c r="B64" s="9" t="n"/>
      <c r="C64" s="9" t="n"/>
      <c r="D64" s="9" t="n"/>
      <c r="E64" s="9" t="n"/>
      <c r="F64" s="10" t="n"/>
      <c r="G64" s="10" t="n"/>
      <c r="H64" s="9" t="n"/>
      <c r="I64" s="11">
        <f>IF(AND(F64&lt;&gt;"",G64&lt;&gt;""),ROUND((G64-F64)*24-N(H64),2),"")</f>
        <v/>
      </c>
      <c r="J64" s="9" t="n"/>
      <c r="K64" s="9" t="n"/>
      <c r="L64" s="11">
        <f>IF(I64="","",I64-N(J64))</f>
        <v/>
      </c>
      <c r="M64" s="9" t="n"/>
      <c r="N64" s="8" t="n"/>
      <c r="O64" s="9" t="n"/>
      <c r="P64" s="11">
        <f>IF(I64="","",IF(N(J64)&gt;I64,"Overtime is more than the hours worked",IF(AND(N(J64)&gt;0,K64=""),"Overtime needs a category",IF(M64="","Not yet approved",""))))</f>
        <v/>
      </c>
    </row>
    <row r="65">
      <c r="A65" s="8" t="n"/>
      <c r="B65" s="9" t="n"/>
      <c r="C65" s="9" t="n"/>
      <c r="D65" s="9" t="n"/>
      <c r="E65" s="9" t="n"/>
      <c r="F65" s="10" t="n"/>
      <c r="G65" s="10" t="n"/>
      <c r="H65" s="9" t="n"/>
      <c r="I65" s="11">
        <f>IF(AND(F65&lt;&gt;"",G65&lt;&gt;""),ROUND((G65-F65)*24-N(H65),2),"")</f>
        <v/>
      </c>
      <c r="J65" s="9" t="n"/>
      <c r="K65" s="9" t="n"/>
      <c r="L65" s="11">
        <f>IF(I65="","",I65-N(J65))</f>
        <v/>
      </c>
      <c r="M65" s="9" t="n"/>
      <c r="N65" s="8" t="n"/>
      <c r="O65" s="9" t="n"/>
      <c r="P65" s="11">
        <f>IF(I65="","",IF(N(J65)&gt;I65,"Overtime is more than the hours worked",IF(AND(N(J65)&gt;0,K65=""),"Overtime needs a category",IF(M65="","Not yet approved",""))))</f>
        <v/>
      </c>
    </row>
    <row r="66">
      <c r="A66" s="8" t="n"/>
      <c r="B66" s="9" t="n"/>
      <c r="C66" s="9" t="n"/>
      <c r="D66" s="9" t="n"/>
      <c r="E66" s="9" t="n"/>
      <c r="F66" s="10" t="n"/>
      <c r="G66" s="10" t="n"/>
      <c r="H66" s="9" t="n"/>
      <c r="I66" s="11">
        <f>IF(AND(F66&lt;&gt;"",G66&lt;&gt;""),ROUND((G66-F66)*24-N(H66),2),"")</f>
        <v/>
      </c>
      <c r="J66" s="9" t="n"/>
      <c r="K66" s="9" t="n"/>
      <c r="L66" s="11">
        <f>IF(I66="","",I66-N(J66))</f>
        <v/>
      </c>
      <c r="M66" s="9" t="n"/>
      <c r="N66" s="8" t="n"/>
      <c r="O66" s="9" t="n"/>
      <c r="P66" s="11">
        <f>IF(I66="","",IF(N(J66)&gt;I66,"Overtime is more than the hours worked",IF(AND(N(J66)&gt;0,K66=""),"Overtime needs a category",IF(M66="","Not yet approved",""))))</f>
        <v/>
      </c>
    </row>
  </sheetData>
  <autoFilter ref="A6:P66"/>
  <dataValidations count="2">
    <dataValidation sqref="D7:D66" showDropDown="0" showInputMessage="0" showErrorMessage="0" allowBlank="1" type="list">
      <formula1>='Cost codes'!$A$2:$A$16</formula1>
    </dataValidation>
    <dataValidation sqref="K7:K66" showDropDown="0" showInputMessage="0" showErrorMessage="0" allowBlank="1" type="list">
      <formula1>"Over the daily limit,Over the weekly limit,Holiday,Other (see notes)"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WEEK SUMMARY - BY WORKER AND BY JOB AND COST CODE</t>
        </is>
      </c>
    </row>
    <row r="2">
      <c r="A2" s="2" t="inlineStr">
        <is>
          <t>Formulas read the 'Timesheet' sheet. Type a worker, or a job and a cost code, and the hours fill in.</t>
        </is>
      </c>
    </row>
    <row r="4" ht="30" customHeight="1">
      <c r="A4" s="7" t="inlineStr">
        <is>
          <t>Worker</t>
        </is>
      </c>
      <c r="B4" s="7" t="inlineStr">
        <is>
          <t>Total</t>
        </is>
      </c>
      <c r="C4" s="7" t="inlineStr">
        <is>
          <t>Overtime</t>
        </is>
      </c>
      <c r="D4" s="7" t="inlineStr">
        <is>
          <t>Regular</t>
        </is>
      </c>
    </row>
    <row r="5">
      <c r="A5" s="5" t="n"/>
      <c r="B5" s="6">
        <f>IF(A5="","",SUMIFS('Timesheet'!$I$7:$I$66,'Timesheet'!$B$7:$B$66,A5))</f>
        <v/>
      </c>
      <c r="C5" s="6">
        <f>IF(A5="","",SUMIFS('Timesheet'!$J$7:$J$66,'Timesheet'!$B$7:$B$66,A5))</f>
        <v/>
      </c>
      <c r="D5" s="6">
        <f>IF(A5="","",SUMIFS('Timesheet'!$L$7:$L$66,'Timesheet'!$B$7:$B$66,A5))</f>
        <v/>
      </c>
    </row>
    <row r="6">
      <c r="A6" s="5" t="n"/>
      <c r="B6" s="6">
        <f>IF(A6="","",SUMIFS('Timesheet'!$I$7:$I$66,'Timesheet'!$B$7:$B$66,A6))</f>
        <v/>
      </c>
      <c r="C6" s="6">
        <f>IF(A6="","",SUMIFS('Timesheet'!$J$7:$J$66,'Timesheet'!$B$7:$B$66,A6))</f>
        <v/>
      </c>
      <c r="D6" s="6">
        <f>IF(A6="","",SUMIFS('Timesheet'!$L$7:$L$66,'Timesheet'!$B$7:$B$66,A6))</f>
        <v/>
      </c>
    </row>
    <row r="7">
      <c r="A7" s="5" t="n"/>
      <c r="B7" s="6">
        <f>IF(A7="","",SUMIFS('Timesheet'!$I$7:$I$66,'Timesheet'!$B$7:$B$66,A7))</f>
        <v/>
      </c>
      <c r="C7" s="6">
        <f>IF(A7="","",SUMIFS('Timesheet'!$J$7:$J$66,'Timesheet'!$B$7:$B$66,A7))</f>
        <v/>
      </c>
      <c r="D7" s="6">
        <f>IF(A7="","",SUMIFS('Timesheet'!$L$7:$L$66,'Timesheet'!$B$7:$B$66,A7))</f>
        <v/>
      </c>
    </row>
    <row r="8">
      <c r="A8" s="5" t="n"/>
      <c r="B8" s="6">
        <f>IF(A8="","",SUMIFS('Timesheet'!$I$7:$I$66,'Timesheet'!$B$7:$B$66,A8))</f>
        <v/>
      </c>
      <c r="C8" s="6">
        <f>IF(A8="","",SUMIFS('Timesheet'!$J$7:$J$66,'Timesheet'!$B$7:$B$66,A8))</f>
        <v/>
      </c>
      <c r="D8" s="6">
        <f>IF(A8="","",SUMIFS('Timesheet'!$L$7:$L$66,'Timesheet'!$B$7:$B$66,A8))</f>
        <v/>
      </c>
    </row>
    <row r="9">
      <c r="A9" s="5" t="n"/>
      <c r="B9" s="6">
        <f>IF(A9="","",SUMIFS('Timesheet'!$I$7:$I$66,'Timesheet'!$B$7:$B$66,A9))</f>
        <v/>
      </c>
      <c r="C9" s="6">
        <f>IF(A9="","",SUMIFS('Timesheet'!$J$7:$J$66,'Timesheet'!$B$7:$B$66,A9))</f>
        <v/>
      </c>
      <c r="D9" s="6">
        <f>IF(A9="","",SUMIFS('Timesheet'!$L$7:$L$66,'Timesheet'!$B$7:$B$66,A9))</f>
        <v/>
      </c>
    </row>
    <row r="10">
      <c r="A10" s="5" t="n"/>
      <c r="B10" s="6">
        <f>IF(A10="","",SUMIFS('Timesheet'!$I$7:$I$66,'Timesheet'!$B$7:$B$66,A10))</f>
        <v/>
      </c>
      <c r="C10" s="6">
        <f>IF(A10="","",SUMIFS('Timesheet'!$J$7:$J$66,'Timesheet'!$B$7:$B$66,A10))</f>
        <v/>
      </c>
      <c r="D10" s="6">
        <f>IF(A10="","",SUMIFS('Timesheet'!$L$7:$L$66,'Timesheet'!$B$7:$B$66,A10))</f>
        <v/>
      </c>
    </row>
    <row r="11">
      <c r="A11" s="5" t="n"/>
      <c r="B11" s="6">
        <f>IF(A11="","",SUMIFS('Timesheet'!$I$7:$I$66,'Timesheet'!$B$7:$B$66,A11))</f>
        <v/>
      </c>
      <c r="C11" s="6">
        <f>IF(A11="","",SUMIFS('Timesheet'!$J$7:$J$66,'Timesheet'!$B$7:$B$66,A11))</f>
        <v/>
      </c>
      <c r="D11" s="6">
        <f>IF(A11="","",SUMIFS('Timesheet'!$L$7:$L$66,'Timesheet'!$B$7:$B$66,A11))</f>
        <v/>
      </c>
    </row>
    <row r="12">
      <c r="A12" s="5" t="n"/>
      <c r="B12" s="6">
        <f>IF(A12="","",SUMIFS('Timesheet'!$I$7:$I$66,'Timesheet'!$B$7:$B$66,A12))</f>
        <v/>
      </c>
      <c r="C12" s="6">
        <f>IF(A12="","",SUMIFS('Timesheet'!$J$7:$J$66,'Timesheet'!$B$7:$B$66,A12))</f>
        <v/>
      </c>
      <c r="D12" s="6">
        <f>IF(A12="","",SUMIFS('Timesheet'!$L$7:$L$66,'Timesheet'!$B$7:$B$66,A12))</f>
        <v/>
      </c>
    </row>
    <row r="13">
      <c r="A13" s="5" t="n"/>
      <c r="B13" s="6">
        <f>IF(A13="","",SUMIFS('Timesheet'!$I$7:$I$66,'Timesheet'!$B$7:$B$66,A13))</f>
        <v/>
      </c>
      <c r="C13" s="6">
        <f>IF(A13="","",SUMIFS('Timesheet'!$J$7:$J$66,'Timesheet'!$B$7:$B$66,A13))</f>
        <v/>
      </c>
      <c r="D13" s="6">
        <f>IF(A13="","",SUMIFS('Timesheet'!$L$7:$L$66,'Timesheet'!$B$7:$B$66,A13))</f>
        <v/>
      </c>
    </row>
    <row r="14">
      <c r="A14" s="5" t="n"/>
      <c r="B14" s="6">
        <f>IF(A14="","",SUMIFS('Timesheet'!$I$7:$I$66,'Timesheet'!$B$7:$B$66,A14))</f>
        <v/>
      </c>
      <c r="C14" s="6">
        <f>IF(A14="","",SUMIFS('Timesheet'!$J$7:$J$66,'Timesheet'!$B$7:$B$66,A14))</f>
        <v/>
      </c>
      <c r="D14" s="6">
        <f>IF(A14="","",SUMIFS('Timesheet'!$L$7:$L$66,'Timesheet'!$B$7:$B$66,A14))</f>
        <v/>
      </c>
    </row>
    <row r="17" ht="30" customHeight="1">
      <c r="A17" s="7" t="inlineStr">
        <is>
          <t>Job</t>
        </is>
      </c>
      <c r="B17" s="7" t="inlineStr">
        <is>
          <t>Cost code</t>
        </is>
      </c>
      <c r="C17" s="7" t="inlineStr">
        <is>
          <t>Hours</t>
        </is>
      </c>
    </row>
    <row r="18">
      <c r="A18" s="5" t="n"/>
      <c r="B18" s="5" t="n"/>
      <c r="C18" s="6">
        <f>IF(A18="","",SUMIFS('Timesheet'!$I$7:$I$66,'Timesheet'!$C$7:$C$66,A18,'Timesheet'!$D$7:$D$66,B18))</f>
        <v/>
      </c>
    </row>
    <row r="19">
      <c r="A19" s="5" t="n"/>
      <c r="B19" s="5" t="n"/>
      <c r="C19" s="6">
        <f>IF(A19="","",SUMIFS('Timesheet'!$I$7:$I$66,'Timesheet'!$C$7:$C$66,A19,'Timesheet'!$D$7:$D$66,B19))</f>
        <v/>
      </c>
    </row>
    <row r="20">
      <c r="A20" s="5" t="n"/>
      <c r="B20" s="5" t="n"/>
      <c r="C20" s="6">
        <f>IF(A20="","",SUMIFS('Timesheet'!$I$7:$I$66,'Timesheet'!$C$7:$C$66,A20,'Timesheet'!$D$7:$D$66,B20))</f>
        <v/>
      </c>
    </row>
    <row r="21">
      <c r="A21" s="5" t="n"/>
      <c r="B21" s="5" t="n"/>
      <c r="C21" s="6">
        <f>IF(A21="","",SUMIFS('Timesheet'!$I$7:$I$66,'Timesheet'!$C$7:$C$66,A21,'Timesheet'!$D$7:$D$66,B21))</f>
        <v/>
      </c>
    </row>
    <row r="22">
      <c r="A22" s="5" t="n"/>
      <c r="B22" s="5" t="n"/>
      <c r="C22" s="6">
        <f>IF(A22="","",SUMIFS('Timesheet'!$I$7:$I$66,'Timesheet'!$C$7:$C$66,A22,'Timesheet'!$D$7:$D$66,B22))</f>
        <v/>
      </c>
    </row>
    <row r="23">
      <c r="A23" s="5" t="n"/>
      <c r="B23" s="5" t="n"/>
      <c r="C23" s="6">
        <f>IF(A23="","",SUMIFS('Timesheet'!$I$7:$I$66,'Timesheet'!$C$7:$C$66,A23,'Timesheet'!$D$7:$D$66,B23))</f>
        <v/>
      </c>
    </row>
    <row r="24">
      <c r="A24" s="5" t="n"/>
      <c r="B24" s="5" t="n"/>
      <c r="C24" s="6">
        <f>IF(A24="","",SUMIFS('Timesheet'!$I$7:$I$66,'Timesheet'!$C$7:$C$66,A24,'Timesheet'!$D$7:$D$66,B24))</f>
        <v/>
      </c>
    </row>
    <row r="25">
      <c r="A25" s="5" t="n"/>
      <c r="B25" s="5" t="n"/>
      <c r="C25" s="6">
        <f>IF(A25="","",SUMIFS('Timesheet'!$I$7:$I$66,'Timesheet'!$C$7:$C$66,A25,'Timesheet'!$D$7:$D$66,B25))</f>
        <v/>
      </c>
    </row>
    <row r="26">
      <c r="A26" s="5" t="n"/>
      <c r="B26" s="5" t="n"/>
      <c r="C26" s="6">
        <f>IF(A26="","",SUMIFS('Timesheet'!$I$7:$I$66,'Timesheet'!$C$7:$C$66,A26,'Timesheet'!$D$7:$D$66,B26))</f>
        <v/>
      </c>
    </row>
    <row r="27">
      <c r="A27" s="5" t="n"/>
      <c r="B27" s="5" t="n"/>
      <c r="C27" s="6">
        <f>IF(A27="","",SUMIFS('Timesheet'!$I$7:$I$66,'Timesheet'!$C$7:$C$66,A27,'Timesheet'!$D$7:$D$66,B27))</f>
        <v/>
      </c>
    </row>
    <row r="28">
      <c r="A28" s="5" t="n"/>
      <c r="B28" s="5" t="n"/>
      <c r="C28" s="6">
        <f>IF(A28="","",SUMIFS('Timesheet'!$I$7:$I$66,'Timesheet'!$C$7:$C$66,A28,'Timesheet'!$D$7:$D$66,B28))</f>
        <v/>
      </c>
    </row>
    <row r="29">
      <c r="A29" s="5" t="n"/>
      <c r="B29" s="5" t="n"/>
      <c r="C29" s="6">
        <f>IF(A29="","",SUMIFS('Timesheet'!$I$7:$I$66,'Timesheet'!$C$7:$C$66,A29,'Timesheet'!$D$7:$D$66,B29))</f>
        <v/>
      </c>
    </row>
    <row r="30">
      <c r="A30" s="5" t="n"/>
      <c r="B30" s="5" t="n"/>
      <c r="C30" s="6">
        <f>IF(A30="","",SUMIFS('Timesheet'!$I$7:$I$66,'Timesheet'!$C$7:$C$66,A30,'Timesheet'!$D$7:$D$66,B30))</f>
        <v/>
      </c>
    </row>
    <row r="31">
      <c r="A31" s="5" t="n"/>
      <c r="B31" s="5" t="n"/>
      <c r="C31" s="6">
        <f>IF(A31="","",SUMIFS('Timesheet'!$I$7:$I$66,'Timesheet'!$C$7:$C$66,A31,'Timesheet'!$D$7:$D$66,B31))</f>
        <v/>
      </c>
    </row>
    <row r="32">
      <c r="A32" s="5" t="n"/>
      <c r="B32" s="5" t="n"/>
      <c r="C32" s="6">
        <f>IF(A32="","",SUMIFS('Timesheet'!$I$7:$I$66,'Timesheet'!$C$7:$C$66,A32,'Timesheet'!$D$7:$D$66,B32))</f>
        <v/>
      </c>
    </row>
    <row r="34">
      <c r="A34" s="3" t="inlineStr">
        <is>
          <t>Not job time (no job entered)</t>
        </is>
      </c>
      <c r="C34" s="6">
        <f>SUMIFS('Timesheet'!$I$7:$I$66,'Timesheet'!$C$7:$C$66,"")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1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4" customWidth="1" min="3" max="3"/>
    <col width="10" customWidth="1" min="4" max="4"/>
    <col width="36" customWidth="1" min="5" max="5"/>
    <col width="8" customWidth="1" min="6" max="6"/>
    <col width="8" customWidth="1" min="7" max="7"/>
    <col width="8" customWidth="1" min="8" max="8"/>
    <col width="9" customWidth="1" min="9" max="9"/>
    <col width="10" customWidth="1" min="10" max="10"/>
    <col width="20" customWidth="1" min="11" max="11"/>
    <col width="9" customWidth="1" min="12" max="12"/>
    <col width="11" customWidth="1" min="13" max="13"/>
    <col width="12" customWidth="1" min="14" max="14"/>
    <col width="30" customWidth="1" min="15" max="15"/>
    <col width="26" customWidth="1" min="16" max="16"/>
  </cols>
  <sheetData>
    <row r="1">
      <c r="A1" s="1" t="inlineStr">
        <is>
          <t>CONSTRUCTION TIMESHEET - BY JOB AND COST CODE - WORKED EXAMPLE</t>
        </is>
      </c>
    </row>
    <row r="2">
      <c r="A2" s="12" t="inlineStr">
        <is>
          <t>EXAMPLE ONLY - one fictional week for the crew on the daily log example.</t>
        </is>
      </c>
    </row>
    <row r="3">
      <c r="A3" s="3" t="inlineStr">
        <is>
          <t>Week starting</t>
        </is>
      </c>
      <c r="B3" s="4" t="n">
        <v>46461</v>
      </c>
      <c r="E3" s="3" t="inlineStr">
        <is>
          <t>Week totals</t>
        </is>
      </c>
    </row>
    <row r="4">
      <c r="A4" s="3" t="inlineStr">
        <is>
          <t>Approved by</t>
        </is>
      </c>
      <c r="B4" s="5" t="inlineStr">
        <is>
          <t>P. Grant, owner</t>
        </is>
      </c>
      <c r="E4" s="3" t="inlineStr">
        <is>
          <t>Total hours</t>
        </is>
      </c>
      <c r="F4" s="6">
        <f>SUM(I7:I17)</f>
        <v/>
      </c>
      <c r="G4" s="3" t="inlineStr">
        <is>
          <t>Overtime</t>
        </is>
      </c>
      <c r="H4" s="6">
        <f>SUM(J7:J17)</f>
        <v/>
      </c>
      <c r="I4" s="3" t="inlineStr">
        <is>
          <t>Regular</t>
        </is>
      </c>
      <c r="J4" s="6">
        <f>SUM(L7:L17)</f>
        <v/>
      </c>
    </row>
    <row r="6" ht="30" customHeight="1">
      <c r="A6" s="7" t="inlineStr">
        <is>
          <t>Date</t>
        </is>
      </c>
      <c r="B6" s="7" t="inlineStr">
        <is>
          <t>Worker</t>
        </is>
      </c>
      <c r="C6" s="7" t="inlineStr">
        <is>
          <t>Job</t>
        </is>
      </c>
      <c r="D6" s="7" t="inlineStr">
        <is>
          <t>Cost code</t>
        </is>
      </c>
      <c r="E6" s="7" t="inlineStr">
        <is>
          <t>Work done</t>
        </is>
      </c>
      <c r="F6" s="7" t="inlineStr">
        <is>
          <t>Start</t>
        </is>
      </c>
      <c r="G6" s="7" t="inlineStr">
        <is>
          <t>Finish</t>
        </is>
      </c>
      <c r="H6" s="7" t="inlineStr">
        <is>
          <t>Break (h)</t>
        </is>
      </c>
      <c r="I6" s="7" t="inlineStr">
        <is>
          <t>Total hours</t>
        </is>
      </c>
      <c r="J6" s="7" t="inlineStr">
        <is>
          <t>Overtime hours</t>
        </is>
      </c>
      <c r="K6" s="7" t="inlineStr">
        <is>
          <t>Overtime category</t>
        </is>
      </c>
      <c r="L6" s="7" t="inlineStr">
        <is>
          <t>Regular hours</t>
        </is>
      </c>
      <c r="M6" s="7" t="inlineStr">
        <is>
          <t>Approved by</t>
        </is>
      </c>
      <c r="N6" s="7" t="inlineStr">
        <is>
          <t>Approved on</t>
        </is>
      </c>
      <c r="O6" s="7" t="inlineStr">
        <is>
          <t>Notes</t>
        </is>
      </c>
      <c r="P6" s="7" t="inlineStr">
        <is>
          <t>Check</t>
        </is>
      </c>
    </row>
    <row r="7">
      <c r="A7" s="8" t="n">
        <v>46461</v>
      </c>
      <c r="B7" s="9" t="inlineStr">
        <is>
          <t>D. Kaur</t>
        </is>
      </c>
      <c r="C7" s="9" t="inlineStr">
        <is>
          <t>Example: ensuite renovation, Edmonton AB (fictional)</t>
        </is>
      </c>
      <c r="D7" s="9" t="inlineStr">
        <is>
          <t>100</t>
        </is>
      </c>
      <c r="E7" s="9" t="inlineStr">
        <is>
          <t>Demolition, checks behind the shower, walk-through</t>
        </is>
      </c>
      <c r="F7" s="10" t="n">
        <v>0.3125</v>
      </c>
      <c r="G7" s="10" t="n">
        <v>0.6875</v>
      </c>
      <c r="H7" s="9" t="n">
        <v>0.5</v>
      </c>
      <c r="I7" s="11">
        <f>IF(AND(F7&lt;&gt;"",G7&lt;&gt;""),ROUND((G7-F7)*24-N(H7),2),"")</f>
        <v/>
      </c>
      <c r="J7" s="9" t="n"/>
      <c r="K7" s="9" t="n"/>
      <c r="L7" s="11">
        <f>IF(I7="","",I7-N(J7))</f>
        <v/>
      </c>
      <c r="M7" s="9" t="inlineStr">
        <is>
          <t>PG</t>
        </is>
      </c>
      <c r="N7" s="8" t="n">
        <v>46465</v>
      </c>
      <c r="O7" s="9" t="n"/>
      <c r="P7" s="11">
        <f>IF(I7="","",IF(N(J7)&gt;I7,"Overtime is more than the hours worked",IF(AND(N(J7)&gt;0,K7=""),"Overtime needs a category",IF(M7="","Not yet approved",""))))</f>
        <v/>
      </c>
    </row>
    <row r="8">
      <c r="A8" s="8" t="n">
        <v>46461</v>
      </c>
      <c r="B8" s="9" t="inlineStr">
        <is>
          <t>M. Leblanc</t>
        </is>
      </c>
      <c r="C8" s="9" t="inlineStr">
        <is>
          <t>Example: ensuite renovation, Edmonton AB (fictional)</t>
        </is>
      </c>
      <c r="D8" s="9" t="inlineStr">
        <is>
          <t>100</t>
        </is>
      </c>
      <c r="E8" s="9" t="inlineStr">
        <is>
          <t>Demolition and debris</t>
        </is>
      </c>
      <c r="F8" s="10" t="n">
        <v>0.3125</v>
      </c>
      <c r="G8" s="10" t="n">
        <v>0.6666666666666666</v>
      </c>
      <c r="H8" s="9" t="n">
        <v>0.5</v>
      </c>
      <c r="I8" s="11">
        <f>IF(AND(F8&lt;&gt;"",G8&lt;&gt;""),ROUND((G8-F8)*24-N(H8),2),"")</f>
        <v/>
      </c>
      <c r="J8" s="9" t="n"/>
      <c r="K8" s="9" t="n"/>
      <c r="L8" s="11">
        <f>IF(I8="","",I8-N(J8))</f>
        <v/>
      </c>
      <c r="M8" s="9" t="inlineStr">
        <is>
          <t>PG</t>
        </is>
      </c>
      <c r="N8" s="8" t="n">
        <v>46465</v>
      </c>
      <c r="O8" s="9" t="n"/>
      <c r="P8" s="11">
        <f>IF(I8="","",IF(N(J8)&gt;I8,"Overtime is more than the hours worked",IF(AND(N(J8)&gt;0,K8=""),"Overtime needs a category",IF(M8="","Not yet approved",""))))</f>
        <v/>
      </c>
    </row>
    <row r="9">
      <c r="A9" s="8" t="n">
        <v>46462</v>
      </c>
      <c r="B9" s="9" t="inlineStr">
        <is>
          <t>D. Kaur</t>
        </is>
      </c>
      <c r="C9" s="9" t="inlineStr">
        <is>
          <t>Example: garage suite, St. Albert AB (fictional)</t>
        </is>
      </c>
      <c r="D9" s="9" t="inlineStr">
        <is>
          <t>300</t>
        </is>
      </c>
      <c r="E9" s="9" t="inlineStr">
        <is>
          <t>Frame suite walls</t>
        </is>
      </c>
      <c r="F9" s="10" t="n">
        <v>0.3125</v>
      </c>
      <c r="G9" s="10" t="n">
        <v>0.6666666666666666</v>
      </c>
      <c r="H9" s="9" t="n">
        <v>0.5</v>
      </c>
      <c r="I9" s="11">
        <f>IF(AND(F9&lt;&gt;"",G9&lt;&gt;""),ROUND((G9-F9)*24-N(H9),2),"")</f>
        <v/>
      </c>
      <c r="J9" s="9" t="n"/>
      <c r="K9" s="9" t="n"/>
      <c r="L9" s="11">
        <f>IF(I9="","",I9-N(J9))</f>
        <v/>
      </c>
      <c r="M9" s="9" t="inlineStr">
        <is>
          <t>PG</t>
        </is>
      </c>
      <c r="N9" s="8" t="n">
        <v>46465</v>
      </c>
      <c r="O9" s="9" t="n"/>
      <c r="P9" s="11">
        <f>IF(I9="","",IF(N(J9)&gt;I9,"Overtime is more than the hours worked",IF(AND(N(J9)&gt;0,K9=""),"Overtime needs a category",IF(M9="","Not yet approved",""))))</f>
        <v/>
      </c>
    </row>
    <row r="10">
      <c r="A10" s="8" t="n">
        <v>46462</v>
      </c>
      <c r="B10" s="9" t="inlineStr">
        <is>
          <t>M. Leblanc</t>
        </is>
      </c>
      <c r="C10" s="9" t="inlineStr">
        <is>
          <t>Example: garage suite, St. Albert AB (fictional)</t>
        </is>
      </c>
      <c r="D10" s="9" t="inlineStr">
        <is>
          <t>300</t>
        </is>
      </c>
      <c r="E10" s="9" t="inlineStr">
        <is>
          <t>Frame suite walls</t>
        </is>
      </c>
      <c r="F10" s="10" t="n">
        <v>0.3125</v>
      </c>
      <c r="G10" s="10" t="n">
        <v>0.6666666666666666</v>
      </c>
      <c r="H10" s="9" t="n">
        <v>0.5</v>
      </c>
      <c r="I10" s="11">
        <f>IF(AND(F10&lt;&gt;"",G10&lt;&gt;""),ROUND((G10-F10)*24-N(H10),2),"")</f>
        <v/>
      </c>
      <c r="J10" s="9" t="n"/>
      <c r="K10" s="9" t="n"/>
      <c r="L10" s="11">
        <f>IF(I10="","",I10-N(J10))</f>
        <v/>
      </c>
      <c r="M10" s="9" t="inlineStr">
        <is>
          <t>PG</t>
        </is>
      </c>
      <c r="N10" s="8" t="n">
        <v>46465</v>
      </c>
      <c r="O10" s="9" t="n"/>
      <c r="P10" s="11">
        <f>IF(I10="","",IF(N(J10)&gt;I10,"Overtime is more than the hours worked",IF(AND(N(J10)&gt;0,K10=""),"Overtime needs a category",IF(M10="","Not yet approved",""))))</f>
        <v/>
      </c>
    </row>
    <row r="11">
      <c r="A11" s="8" t="n">
        <v>46463</v>
      </c>
      <c r="B11" s="9" t="inlineStr">
        <is>
          <t>D. Kaur</t>
        </is>
      </c>
      <c r="C11" s="9" t="inlineStr">
        <is>
          <t>Example: ensuite renovation, Edmonton AB (fictional)</t>
        </is>
      </c>
      <c r="D11" s="9" t="inlineStr">
        <is>
          <t>1100</t>
        </is>
      </c>
      <c r="E11" s="9" t="inlineStr">
        <is>
          <t>Backer board on the shower walls</t>
        </is>
      </c>
      <c r="F11" s="10" t="n">
        <v>0.3125</v>
      </c>
      <c r="G11" s="10" t="n">
        <v>0.6666666666666666</v>
      </c>
      <c r="H11" s="9" t="n">
        <v>0.5</v>
      </c>
      <c r="I11" s="11">
        <f>IF(AND(F11&lt;&gt;"",G11&lt;&gt;""),ROUND((G11-F11)*24-N(H11),2),"")</f>
        <v/>
      </c>
      <c r="J11" s="9" t="n"/>
      <c r="K11" s="9" t="n"/>
      <c r="L11" s="11">
        <f>IF(I11="","",I11-N(J11))</f>
        <v/>
      </c>
      <c r="M11" s="9" t="inlineStr">
        <is>
          <t>PG</t>
        </is>
      </c>
      <c r="N11" s="8" t="n">
        <v>46465</v>
      </c>
      <c r="O11" s="9" t="n"/>
      <c r="P11" s="11">
        <f>IF(I11="","",IF(N(J11)&gt;I11,"Overtime is more than the hours worked",IF(AND(N(J11)&gt;0,K11=""),"Overtime needs a category",IF(M11="","Not yet approved",""))))</f>
        <v/>
      </c>
    </row>
    <row r="12">
      <c r="A12" s="8" t="n">
        <v>46463</v>
      </c>
      <c r="B12" s="9" t="inlineStr">
        <is>
          <t>M. Leblanc</t>
        </is>
      </c>
      <c r="C12" s="9" t="inlineStr">
        <is>
          <t>Example: garage suite, St. Albert AB (fictional)</t>
        </is>
      </c>
      <c r="D12" s="9" t="inlineStr">
        <is>
          <t>300</t>
        </is>
      </c>
      <c r="E12" s="9" t="inlineStr">
        <is>
          <t>Frame suite walls and header over the garage door</t>
        </is>
      </c>
      <c r="F12" s="10" t="n">
        <v>0.3125</v>
      </c>
      <c r="G12" s="10" t="n">
        <v>0.7291666666666666</v>
      </c>
      <c r="H12" s="9" t="n">
        <v>0.5</v>
      </c>
      <c r="I12" s="11">
        <f>IF(AND(F12&lt;&gt;"",G12&lt;&gt;""),ROUND((G12-F12)*24-N(H12),2),"")</f>
        <v/>
      </c>
      <c r="J12" s="9" t="n">
        <v>1.5</v>
      </c>
      <c r="K12" s="9" t="inlineStr">
        <is>
          <t>Over the daily limit</t>
        </is>
      </c>
      <c r="L12" s="11">
        <f>IF(I12="","",I12-N(J12))</f>
        <v/>
      </c>
      <c r="M12" s="9" t="inlineStr">
        <is>
          <t>PG</t>
        </is>
      </c>
      <c r="N12" s="8" t="n">
        <v>46465</v>
      </c>
      <c r="O12" s="9" t="inlineStr">
        <is>
          <t>Stayed to finish the header before the lumber delivery</t>
        </is>
      </c>
      <c r="P12" s="11">
        <f>IF(I12="","",IF(N(J12)&gt;I12,"Overtime is more than the hours worked",IF(AND(N(J12)&gt;0,K12=""),"Overtime needs a category",IF(M12="","Not yet approved",""))))</f>
        <v/>
      </c>
    </row>
    <row r="13">
      <c r="A13" s="8" t="n">
        <v>46464</v>
      </c>
      <c r="B13" s="9" t="inlineStr">
        <is>
          <t>D. Kaur</t>
        </is>
      </c>
      <c r="C13" s="9" t="inlineStr">
        <is>
          <t>Example: ensuite renovation, Edmonton AB (fictional)</t>
        </is>
      </c>
      <c r="D13" s="9" t="inlineStr">
        <is>
          <t>1100</t>
        </is>
      </c>
      <c r="E13" s="9" t="inlineStr">
        <is>
          <t>Backer seams and floor prep</t>
        </is>
      </c>
      <c r="F13" s="10" t="n">
        <v>0.3125</v>
      </c>
      <c r="G13" s="10" t="n">
        <v>0.5</v>
      </c>
      <c r="H13" s="9" t="n">
        <v>0</v>
      </c>
      <c r="I13" s="11">
        <f>IF(AND(F13&lt;&gt;"",G13&lt;&gt;""),ROUND((G13-F13)*24-N(H13),2),"")</f>
        <v/>
      </c>
      <c r="J13" s="9" t="n"/>
      <c r="K13" s="9" t="n"/>
      <c r="L13" s="11">
        <f>IF(I13="","",I13-N(J13))</f>
        <v/>
      </c>
      <c r="M13" s="9" t="inlineStr">
        <is>
          <t>PG</t>
        </is>
      </c>
      <c r="N13" s="8" t="n">
        <v>46465</v>
      </c>
      <c r="O13" s="9" t="n"/>
      <c r="P13" s="11">
        <f>IF(I13="","",IF(N(J13)&gt;I13,"Overtime is more than the hours worked",IF(AND(N(J13)&gt;0,K13=""),"Overtime needs a category",IF(M13="","Not yet approved",""))))</f>
        <v/>
      </c>
    </row>
    <row r="14">
      <c r="A14" s="8" t="n">
        <v>46464</v>
      </c>
      <c r="B14" s="9" t="inlineStr">
        <is>
          <t>D. Kaur</t>
        </is>
      </c>
      <c r="C14" s="9" t="inlineStr">
        <is>
          <t>Example: garage suite, St. Albert AB (fictional)</t>
        </is>
      </c>
      <c r="D14" s="9" t="inlineStr">
        <is>
          <t>900</t>
        </is>
      </c>
      <c r="E14" s="9" t="inlineStr">
        <is>
          <t>Insulation and vapour barrier</t>
        </is>
      </c>
      <c r="F14" s="10" t="n">
        <v>0.5208333333333334</v>
      </c>
      <c r="G14" s="10" t="n">
        <v>0.6666666666666666</v>
      </c>
      <c r="H14" s="9" t="n">
        <v>0</v>
      </c>
      <c r="I14" s="11">
        <f>IF(AND(F14&lt;&gt;"",G14&lt;&gt;""),ROUND((G14-F14)*24-N(H14),2),"")</f>
        <v/>
      </c>
      <c r="J14" s="9" t="n"/>
      <c r="K14" s="9" t="n"/>
      <c r="L14" s="11">
        <f>IF(I14="","",I14-N(J14))</f>
        <v/>
      </c>
      <c r="M14" s="9" t="inlineStr">
        <is>
          <t>PG</t>
        </is>
      </c>
      <c r="N14" s="8" t="n">
        <v>46465</v>
      </c>
      <c r="O14" s="9" t="inlineStr">
        <is>
          <t>Drive between jobs not counted</t>
        </is>
      </c>
      <c r="P14" s="11">
        <f>IF(I14="","",IF(N(J14)&gt;I14,"Overtime is more than the hours worked",IF(AND(N(J14)&gt;0,K14=""),"Overtime needs a category",IF(M14="","Not yet approved",""))))</f>
        <v/>
      </c>
    </row>
    <row r="15">
      <c r="A15" s="8" t="n">
        <v>46464</v>
      </c>
      <c r="B15" s="9" t="inlineStr">
        <is>
          <t>M. Leblanc</t>
        </is>
      </c>
      <c r="C15" s="9" t="inlineStr">
        <is>
          <t>Example: garage suite, St. Albert AB (fictional)</t>
        </is>
      </c>
      <c r="D15" s="9" t="inlineStr">
        <is>
          <t>900</t>
        </is>
      </c>
      <c r="E15" s="9" t="inlineStr">
        <is>
          <t>Insulation and vapour barrier</t>
        </is>
      </c>
      <c r="F15" s="10" t="n">
        <v>0.3125</v>
      </c>
      <c r="G15" s="10" t="n">
        <v>0.6666666666666666</v>
      </c>
      <c r="H15" s="9" t="n">
        <v>0.5</v>
      </c>
      <c r="I15" s="11">
        <f>IF(AND(F15&lt;&gt;"",G15&lt;&gt;""),ROUND((G15-F15)*24-N(H15),2),"")</f>
        <v/>
      </c>
      <c r="J15" s="9" t="n"/>
      <c r="K15" s="9" t="n"/>
      <c r="L15" s="11">
        <f>IF(I15="","",I15-N(J15))</f>
        <v/>
      </c>
      <c r="M15" s="9" t="inlineStr">
        <is>
          <t>PG</t>
        </is>
      </c>
      <c r="N15" s="8" t="n">
        <v>46465</v>
      </c>
      <c r="O15" s="9" t="n"/>
      <c r="P15" s="11">
        <f>IF(I15="","",IF(N(J15)&gt;I15,"Overtime is more than the hours worked",IF(AND(N(J15)&gt;0,K15=""),"Overtime needs a category",IF(M15="","Not yet approved",""))))</f>
        <v/>
      </c>
    </row>
    <row r="16">
      <c r="A16" s="8" t="n">
        <v>46465</v>
      </c>
      <c r="B16" s="9" t="inlineStr">
        <is>
          <t>D. Kaur</t>
        </is>
      </c>
      <c r="C16" s="9" t="inlineStr">
        <is>
          <t>Example: garage suite, St. Albert AB (fictional)</t>
        </is>
      </c>
      <c r="D16" s="9" t="inlineStr">
        <is>
          <t>900</t>
        </is>
      </c>
      <c r="E16" s="9" t="inlineStr">
        <is>
          <t>Insulation and vapour barrier</t>
        </is>
      </c>
      <c r="F16" s="10" t="n">
        <v>0.3125</v>
      </c>
      <c r="G16" s="10" t="n">
        <v>0.6666666666666666</v>
      </c>
      <c r="H16" s="9" t="n">
        <v>0.5</v>
      </c>
      <c r="I16" s="11">
        <f>IF(AND(F16&lt;&gt;"",G16&lt;&gt;""),ROUND((G16-F16)*24-N(H16),2),"")</f>
        <v/>
      </c>
      <c r="J16" s="9" t="n"/>
      <c r="K16" s="9" t="n"/>
      <c r="L16" s="11">
        <f>IF(I16="","",I16-N(J16))</f>
        <v/>
      </c>
      <c r="M16" s="9" t="inlineStr">
        <is>
          <t>PG</t>
        </is>
      </c>
      <c r="N16" s="8" t="n">
        <v>46465</v>
      </c>
      <c r="O16" s="9" t="n"/>
      <c r="P16" s="11">
        <f>IF(I16="","",IF(N(J16)&gt;I16,"Overtime is more than the hours worked",IF(AND(N(J16)&gt;0,K16=""),"Overtime needs a category",IF(M16="","Not yet approved",""))))</f>
        <v/>
      </c>
    </row>
    <row r="17">
      <c r="A17" s="8" t="n">
        <v>46465</v>
      </c>
      <c r="B17" s="9" t="inlineStr">
        <is>
          <t>M. Leblanc</t>
        </is>
      </c>
      <c r="C17" s="9" t="n"/>
      <c r="D17" s="9" t="n"/>
      <c r="E17" s="9" t="inlineStr">
        <is>
          <t>Shop: tool maintenance, material pickup</t>
        </is>
      </c>
      <c r="F17" s="10" t="n">
        <v>0.3125</v>
      </c>
      <c r="G17" s="10" t="n">
        <v>0.4791666666666667</v>
      </c>
      <c r="H17" s="9" t="n">
        <v>0</v>
      </c>
      <c r="I17" s="11">
        <f>IF(AND(F17&lt;&gt;"",G17&lt;&gt;""),ROUND((G17-F17)*24-N(H17),2),"")</f>
        <v/>
      </c>
      <c r="J17" s="9" t="n"/>
      <c r="K17" s="9" t="n"/>
      <c r="L17" s="11">
        <f>IF(I17="","",I17-N(J17))</f>
        <v/>
      </c>
      <c r="M17" s="9" t="n"/>
      <c r="N17" s="8" t="n"/>
      <c r="O17" s="9" t="inlineStr">
        <is>
          <t>Not job time; awaiting approval</t>
        </is>
      </c>
      <c r="P17" s="11">
        <f>IF(I17="","",IF(N(J17)&gt;I17,"Overtime is more than the hours worked",IF(AND(N(J17)&gt;0,K17=""),"Overtime needs a category",IF(M17="","Not yet approved",""))))</f>
        <v/>
      </c>
    </row>
  </sheetData>
  <autoFilter ref="A6:P17"/>
  <dataValidations count="2">
    <dataValidation sqref="D7:D17" showDropDown="0" showInputMessage="0" showErrorMessage="0" allowBlank="1" type="list">
      <formula1>='Cost codes'!$A$2:$A$16</formula1>
    </dataValidation>
    <dataValidation sqref="K7:K17" showDropDown="0" showInputMessage="0" showErrorMessage="0" allowBlank="1" type="list">
      <formula1>"Over the daily limit,Over the weekly limit,Holiday,Other (see notes)"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WEEK SUMMARY - BY WORKER AND BY JOB AND COST CODE</t>
        </is>
      </c>
    </row>
    <row r="2">
      <c r="A2" s="2" t="inlineStr">
        <is>
          <t>Formulas read the 'Example - week of 15 Mar' sheet. Type a worker, or a job and a cost code, and the hours fill in.</t>
        </is>
      </c>
    </row>
    <row r="4" ht="30" customHeight="1">
      <c r="A4" s="7" t="inlineStr">
        <is>
          <t>Worker</t>
        </is>
      </c>
      <c r="B4" s="7" t="inlineStr">
        <is>
          <t>Total</t>
        </is>
      </c>
      <c r="C4" s="7" t="inlineStr">
        <is>
          <t>Overtime</t>
        </is>
      </c>
      <c r="D4" s="7" t="inlineStr">
        <is>
          <t>Regular</t>
        </is>
      </c>
    </row>
    <row r="5">
      <c r="A5" s="5" t="inlineStr">
        <is>
          <t>D. Kaur</t>
        </is>
      </c>
      <c r="B5" s="6">
        <f>IF(A5="","",SUMIFS('Example - week of 15 Mar'!$I$7:$I$17,'Example - week of 15 Mar'!$B$7:$B$17,A5))</f>
        <v/>
      </c>
      <c r="C5" s="6">
        <f>IF(A5="","",SUMIFS('Example - week of 15 Mar'!$J$7:$J$17,'Example - week of 15 Mar'!$B$7:$B$17,A5))</f>
        <v/>
      </c>
      <c r="D5" s="6">
        <f>IF(A5="","",SUMIFS('Example - week of 15 Mar'!$L$7:$L$17,'Example - week of 15 Mar'!$B$7:$B$17,A5))</f>
        <v/>
      </c>
    </row>
    <row r="6">
      <c r="A6" s="5" t="inlineStr">
        <is>
          <t>M. Leblanc</t>
        </is>
      </c>
      <c r="B6" s="6">
        <f>IF(A6="","",SUMIFS('Example - week of 15 Mar'!$I$7:$I$17,'Example - week of 15 Mar'!$B$7:$B$17,A6))</f>
        <v/>
      </c>
      <c r="C6" s="6">
        <f>IF(A6="","",SUMIFS('Example - week of 15 Mar'!$J$7:$J$17,'Example - week of 15 Mar'!$B$7:$B$17,A6))</f>
        <v/>
      </c>
      <c r="D6" s="6">
        <f>IF(A6="","",SUMIFS('Example - week of 15 Mar'!$L$7:$L$17,'Example - week of 15 Mar'!$B$7:$B$17,A6))</f>
        <v/>
      </c>
    </row>
    <row r="7">
      <c r="A7" s="5" t="n"/>
      <c r="B7" s="6">
        <f>IF(A7="","",SUMIFS('Example - week of 15 Mar'!$I$7:$I$17,'Example - week of 15 Mar'!$B$7:$B$17,A7))</f>
        <v/>
      </c>
      <c r="C7" s="6">
        <f>IF(A7="","",SUMIFS('Example - week of 15 Mar'!$J$7:$J$17,'Example - week of 15 Mar'!$B$7:$B$17,A7))</f>
        <v/>
      </c>
      <c r="D7" s="6">
        <f>IF(A7="","",SUMIFS('Example - week of 15 Mar'!$L$7:$L$17,'Example - week of 15 Mar'!$B$7:$B$17,A7))</f>
        <v/>
      </c>
    </row>
    <row r="8">
      <c r="A8" s="5" t="n"/>
      <c r="B8" s="6">
        <f>IF(A8="","",SUMIFS('Example - week of 15 Mar'!$I$7:$I$17,'Example - week of 15 Mar'!$B$7:$B$17,A8))</f>
        <v/>
      </c>
      <c r="C8" s="6">
        <f>IF(A8="","",SUMIFS('Example - week of 15 Mar'!$J$7:$J$17,'Example - week of 15 Mar'!$B$7:$B$17,A8))</f>
        <v/>
      </c>
      <c r="D8" s="6">
        <f>IF(A8="","",SUMIFS('Example - week of 15 Mar'!$L$7:$L$17,'Example - week of 15 Mar'!$B$7:$B$17,A8))</f>
        <v/>
      </c>
    </row>
    <row r="9">
      <c r="A9" s="5" t="n"/>
      <c r="B9" s="6">
        <f>IF(A9="","",SUMIFS('Example - week of 15 Mar'!$I$7:$I$17,'Example - week of 15 Mar'!$B$7:$B$17,A9))</f>
        <v/>
      </c>
      <c r="C9" s="6">
        <f>IF(A9="","",SUMIFS('Example - week of 15 Mar'!$J$7:$J$17,'Example - week of 15 Mar'!$B$7:$B$17,A9))</f>
        <v/>
      </c>
      <c r="D9" s="6">
        <f>IF(A9="","",SUMIFS('Example - week of 15 Mar'!$L$7:$L$17,'Example - week of 15 Mar'!$B$7:$B$17,A9))</f>
        <v/>
      </c>
    </row>
    <row r="10">
      <c r="A10" s="5" t="n"/>
      <c r="B10" s="6">
        <f>IF(A10="","",SUMIFS('Example - week of 15 Mar'!$I$7:$I$17,'Example - week of 15 Mar'!$B$7:$B$17,A10))</f>
        <v/>
      </c>
      <c r="C10" s="6">
        <f>IF(A10="","",SUMIFS('Example - week of 15 Mar'!$J$7:$J$17,'Example - week of 15 Mar'!$B$7:$B$17,A10))</f>
        <v/>
      </c>
      <c r="D10" s="6">
        <f>IF(A10="","",SUMIFS('Example - week of 15 Mar'!$L$7:$L$17,'Example - week of 15 Mar'!$B$7:$B$17,A10))</f>
        <v/>
      </c>
    </row>
    <row r="11">
      <c r="A11" s="5" t="n"/>
      <c r="B11" s="6">
        <f>IF(A11="","",SUMIFS('Example - week of 15 Mar'!$I$7:$I$17,'Example - week of 15 Mar'!$B$7:$B$17,A11))</f>
        <v/>
      </c>
      <c r="C11" s="6">
        <f>IF(A11="","",SUMIFS('Example - week of 15 Mar'!$J$7:$J$17,'Example - week of 15 Mar'!$B$7:$B$17,A11))</f>
        <v/>
      </c>
      <c r="D11" s="6">
        <f>IF(A11="","",SUMIFS('Example - week of 15 Mar'!$L$7:$L$17,'Example - week of 15 Mar'!$B$7:$B$17,A11))</f>
        <v/>
      </c>
    </row>
    <row r="12">
      <c r="A12" s="5" t="n"/>
      <c r="B12" s="6">
        <f>IF(A12="","",SUMIFS('Example - week of 15 Mar'!$I$7:$I$17,'Example - week of 15 Mar'!$B$7:$B$17,A12))</f>
        <v/>
      </c>
      <c r="C12" s="6">
        <f>IF(A12="","",SUMIFS('Example - week of 15 Mar'!$J$7:$J$17,'Example - week of 15 Mar'!$B$7:$B$17,A12))</f>
        <v/>
      </c>
      <c r="D12" s="6">
        <f>IF(A12="","",SUMIFS('Example - week of 15 Mar'!$L$7:$L$17,'Example - week of 15 Mar'!$B$7:$B$17,A12))</f>
        <v/>
      </c>
    </row>
    <row r="13">
      <c r="A13" s="5" t="n"/>
      <c r="B13" s="6">
        <f>IF(A13="","",SUMIFS('Example - week of 15 Mar'!$I$7:$I$17,'Example - week of 15 Mar'!$B$7:$B$17,A13))</f>
        <v/>
      </c>
      <c r="C13" s="6">
        <f>IF(A13="","",SUMIFS('Example - week of 15 Mar'!$J$7:$J$17,'Example - week of 15 Mar'!$B$7:$B$17,A13))</f>
        <v/>
      </c>
      <c r="D13" s="6">
        <f>IF(A13="","",SUMIFS('Example - week of 15 Mar'!$L$7:$L$17,'Example - week of 15 Mar'!$B$7:$B$17,A13))</f>
        <v/>
      </c>
    </row>
    <row r="14">
      <c r="A14" s="5" t="n"/>
      <c r="B14" s="6">
        <f>IF(A14="","",SUMIFS('Example - week of 15 Mar'!$I$7:$I$17,'Example - week of 15 Mar'!$B$7:$B$17,A14))</f>
        <v/>
      </c>
      <c r="C14" s="6">
        <f>IF(A14="","",SUMIFS('Example - week of 15 Mar'!$J$7:$J$17,'Example - week of 15 Mar'!$B$7:$B$17,A14))</f>
        <v/>
      </c>
      <c r="D14" s="6">
        <f>IF(A14="","",SUMIFS('Example - week of 15 Mar'!$L$7:$L$17,'Example - week of 15 Mar'!$B$7:$B$17,A14))</f>
        <v/>
      </c>
    </row>
    <row r="17" ht="30" customHeight="1">
      <c r="A17" s="7" t="inlineStr">
        <is>
          <t>Job</t>
        </is>
      </c>
      <c r="B17" s="7" t="inlineStr">
        <is>
          <t>Cost code</t>
        </is>
      </c>
      <c r="C17" s="7" t="inlineStr">
        <is>
          <t>Hours</t>
        </is>
      </c>
    </row>
    <row r="18">
      <c r="A18" s="5" t="inlineStr">
        <is>
          <t>Example: ensuite renovation, Edmonton AB (fictional)</t>
        </is>
      </c>
      <c r="B18" s="5" t="inlineStr">
        <is>
          <t>100</t>
        </is>
      </c>
      <c r="C18" s="6">
        <f>IF(A18="","",SUMIFS('Example - week of 15 Mar'!$I$7:$I$17,'Example - week of 15 Mar'!$C$7:$C$17,A18,'Example - week of 15 Mar'!$D$7:$D$17,B18))</f>
        <v/>
      </c>
    </row>
    <row r="19">
      <c r="A19" s="5" t="inlineStr">
        <is>
          <t>Example: ensuite renovation, Edmonton AB (fictional)</t>
        </is>
      </c>
      <c r="B19" s="5" t="inlineStr">
        <is>
          <t>1100</t>
        </is>
      </c>
      <c r="C19" s="6">
        <f>IF(A19="","",SUMIFS('Example - week of 15 Mar'!$I$7:$I$17,'Example - week of 15 Mar'!$C$7:$C$17,A19,'Example - week of 15 Mar'!$D$7:$D$17,B19))</f>
        <v/>
      </c>
    </row>
    <row r="20">
      <c r="A20" s="5" t="inlineStr">
        <is>
          <t>Example: garage suite, St. Albert AB (fictional)</t>
        </is>
      </c>
      <c r="B20" s="5" t="inlineStr">
        <is>
          <t>300</t>
        </is>
      </c>
      <c r="C20" s="6">
        <f>IF(A20="","",SUMIFS('Example - week of 15 Mar'!$I$7:$I$17,'Example - week of 15 Mar'!$C$7:$C$17,A20,'Example - week of 15 Mar'!$D$7:$D$17,B20))</f>
        <v/>
      </c>
    </row>
    <row r="21">
      <c r="A21" s="5" t="inlineStr">
        <is>
          <t>Example: garage suite, St. Albert AB (fictional)</t>
        </is>
      </c>
      <c r="B21" s="5" t="inlineStr">
        <is>
          <t>900</t>
        </is>
      </c>
      <c r="C21" s="6">
        <f>IF(A21="","",SUMIFS('Example - week of 15 Mar'!$I$7:$I$17,'Example - week of 15 Mar'!$C$7:$C$17,A21,'Example - week of 15 Mar'!$D$7:$D$17,B21))</f>
        <v/>
      </c>
    </row>
    <row r="22">
      <c r="A22" s="5" t="n"/>
      <c r="B22" s="5" t="n"/>
      <c r="C22" s="6">
        <f>IF(A22="","",SUMIFS('Example - week of 15 Mar'!$I$7:$I$17,'Example - week of 15 Mar'!$C$7:$C$17,A22,'Example - week of 15 Mar'!$D$7:$D$17,B22))</f>
        <v/>
      </c>
    </row>
    <row r="23">
      <c r="A23" s="5" t="n"/>
      <c r="B23" s="5" t="n"/>
      <c r="C23" s="6">
        <f>IF(A23="","",SUMIFS('Example - week of 15 Mar'!$I$7:$I$17,'Example - week of 15 Mar'!$C$7:$C$17,A23,'Example - week of 15 Mar'!$D$7:$D$17,B23))</f>
        <v/>
      </c>
    </row>
    <row r="24">
      <c r="A24" s="5" t="n"/>
      <c r="B24" s="5" t="n"/>
      <c r="C24" s="6">
        <f>IF(A24="","",SUMIFS('Example - week of 15 Mar'!$I$7:$I$17,'Example - week of 15 Mar'!$C$7:$C$17,A24,'Example - week of 15 Mar'!$D$7:$D$17,B24))</f>
        <v/>
      </c>
    </row>
    <row r="25">
      <c r="A25" s="5" t="n"/>
      <c r="B25" s="5" t="n"/>
      <c r="C25" s="6">
        <f>IF(A25="","",SUMIFS('Example - week of 15 Mar'!$I$7:$I$17,'Example - week of 15 Mar'!$C$7:$C$17,A25,'Example - week of 15 Mar'!$D$7:$D$17,B25))</f>
        <v/>
      </c>
    </row>
    <row r="26">
      <c r="A26" s="5" t="n"/>
      <c r="B26" s="5" t="n"/>
      <c r="C26" s="6">
        <f>IF(A26="","",SUMIFS('Example - week of 15 Mar'!$I$7:$I$17,'Example - week of 15 Mar'!$C$7:$C$17,A26,'Example - week of 15 Mar'!$D$7:$D$17,B26))</f>
        <v/>
      </c>
    </row>
    <row r="27">
      <c r="A27" s="5" t="n"/>
      <c r="B27" s="5" t="n"/>
      <c r="C27" s="6">
        <f>IF(A27="","",SUMIFS('Example - week of 15 Mar'!$I$7:$I$17,'Example - week of 15 Mar'!$C$7:$C$17,A27,'Example - week of 15 Mar'!$D$7:$D$17,B27))</f>
        <v/>
      </c>
    </row>
    <row r="28">
      <c r="A28" s="5" t="n"/>
      <c r="B28" s="5" t="n"/>
      <c r="C28" s="6">
        <f>IF(A28="","",SUMIFS('Example - week of 15 Mar'!$I$7:$I$17,'Example - week of 15 Mar'!$C$7:$C$17,A28,'Example - week of 15 Mar'!$D$7:$D$17,B28))</f>
        <v/>
      </c>
    </row>
    <row r="29">
      <c r="A29" s="5" t="n"/>
      <c r="B29" s="5" t="n"/>
      <c r="C29" s="6">
        <f>IF(A29="","",SUMIFS('Example - week of 15 Mar'!$I$7:$I$17,'Example - week of 15 Mar'!$C$7:$C$17,A29,'Example - week of 15 Mar'!$D$7:$D$17,B29))</f>
        <v/>
      </c>
    </row>
    <row r="30">
      <c r="A30" s="5" t="n"/>
      <c r="B30" s="5" t="n"/>
      <c r="C30" s="6">
        <f>IF(A30="","",SUMIFS('Example - week of 15 Mar'!$I$7:$I$17,'Example - week of 15 Mar'!$C$7:$C$17,A30,'Example - week of 15 Mar'!$D$7:$D$17,B30))</f>
        <v/>
      </c>
    </row>
    <row r="31">
      <c r="A31" s="5" t="n"/>
      <c r="B31" s="5" t="n"/>
      <c r="C31" s="6">
        <f>IF(A31="","",SUMIFS('Example - week of 15 Mar'!$I$7:$I$17,'Example - week of 15 Mar'!$C$7:$C$17,A31,'Example - week of 15 Mar'!$D$7:$D$17,B31))</f>
        <v/>
      </c>
    </row>
    <row r="32">
      <c r="A32" s="5" t="n"/>
      <c r="B32" s="5" t="n"/>
      <c r="C32" s="6">
        <f>IF(A32="","",SUMIFS('Example - week of 15 Mar'!$I$7:$I$17,'Example - week of 15 Mar'!$C$7:$C$17,A32,'Example - week of 15 Mar'!$D$7:$D$17,B32))</f>
        <v/>
      </c>
    </row>
    <row r="34">
      <c r="A34" s="3" t="inlineStr">
        <is>
          <t>Not job time (no job entered)</t>
        </is>
      </c>
      <c r="C34" s="6">
        <f>SUMIFS('Example - week of 15 Mar'!$I$7:$I$17,'Example - week of 15 Mar'!$C$7:$C$17,"")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</cols>
  <sheetData>
    <row r="1" ht="30" customHeight="1">
      <c r="A1" s="7" t="inlineStr">
        <is>
          <t>Code</t>
        </is>
      </c>
      <c r="B1" s="7" t="inlineStr">
        <is>
          <t>Category</t>
        </is>
      </c>
    </row>
    <row r="2">
      <c r="A2" t="inlineStr">
        <is>
          <t>100</t>
        </is>
      </c>
      <c r="B2" t="inlineStr">
        <is>
          <t>Site prep &amp; demolition</t>
        </is>
      </c>
    </row>
    <row r="3">
      <c r="A3" t="inlineStr">
        <is>
          <t>200</t>
        </is>
      </c>
      <c r="B3" t="inlineStr">
        <is>
          <t>Foundation &amp; concrete</t>
        </is>
      </c>
    </row>
    <row r="4">
      <c r="A4" t="inlineStr">
        <is>
          <t>300</t>
        </is>
      </c>
      <c r="B4" t="inlineStr">
        <is>
          <t>Framing &amp; structure</t>
        </is>
      </c>
    </row>
    <row r="5">
      <c r="A5" t="inlineStr">
        <is>
          <t>400</t>
        </is>
      </c>
      <c r="B5" t="inlineStr">
        <is>
          <t>Roofing &amp; exterior</t>
        </is>
      </c>
    </row>
    <row r="6">
      <c r="A6" t="inlineStr">
        <is>
          <t>500</t>
        </is>
      </c>
      <c r="B6" t="inlineStr">
        <is>
          <t>Windows &amp; doors</t>
        </is>
      </c>
    </row>
    <row r="7">
      <c r="A7" t="inlineStr">
        <is>
          <t>600</t>
        </is>
      </c>
      <c r="B7" t="inlineStr">
        <is>
          <t>Plumbing</t>
        </is>
      </c>
    </row>
    <row r="8">
      <c r="A8" t="inlineStr">
        <is>
          <t>700</t>
        </is>
      </c>
      <c r="B8" t="inlineStr">
        <is>
          <t>Electrical</t>
        </is>
      </c>
    </row>
    <row r="9">
      <c r="A9" t="inlineStr">
        <is>
          <t>800</t>
        </is>
      </c>
      <c r="B9" t="inlineStr">
        <is>
          <t>HVAC</t>
        </is>
      </c>
    </row>
    <row r="10">
      <c r="A10" t="inlineStr">
        <is>
          <t>900</t>
        </is>
      </c>
      <c r="B10" t="inlineStr">
        <is>
          <t>Insulation &amp; drywall</t>
        </is>
      </c>
    </row>
    <row r="11">
      <c r="A11" t="inlineStr">
        <is>
          <t>1000</t>
        </is>
      </c>
      <c r="B11" t="inlineStr">
        <is>
          <t>Finishes &amp; painting</t>
        </is>
      </c>
    </row>
    <row r="12">
      <c r="A12" t="inlineStr">
        <is>
          <t>1100</t>
        </is>
      </c>
      <c r="B12" t="inlineStr">
        <is>
          <t>Flooring &amp; tile</t>
        </is>
      </c>
    </row>
    <row r="13">
      <c r="A13" t="inlineStr">
        <is>
          <t>1200</t>
        </is>
      </c>
      <c r="B13" t="inlineStr">
        <is>
          <t>Fixtures &amp; appliances</t>
        </is>
      </c>
    </row>
    <row r="14">
      <c r="A14" t="inlineStr">
        <is>
          <t>1300</t>
        </is>
      </c>
      <c r="B14" t="inlineStr">
        <is>
          <t>Landscaping</t>
        </is>
      </c>
    </row>
    <row r="15">
      <c r="A15" t="inlineStr">
        <is>
          <t>1400</t>
        </is>
      </c>
      <c r="B15" t="inlineStr">
        <is>
          <t>Permits &amp; fees</t>
        </is>
      </c>
    </row>
    <row r="16">
      <c r="A16" t="inlineStr">
        <is>
          <t>1500</t>
        </is>
      </c>
      <c r="B16" t="inlineStr">
        <is>
          <t>Contingency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Construction timesheet by job and cost code</t>
        </is>
      </c>
    </row>
    <row r="2">
      <c r="A2" t="inlineStr"/>
    </row>
    <row r="3">
      <c r="A3" t="inlineStr">
        <is>
          <t>1. One row per person, per job, per stretch of work. Someone who moves jobs at lunch gets two rows.</t>
        </is>
      </c>
    </row>
    <row r="4">
      <c r="A4" t="inlineStr">
        <is>
          <t>2. Enter start, finish and unpaid break. Total hours is finish less start less the break.</t>
        </is>
      </c>
    </row>
    <row r="5">
      <c r="A5" t="inlineStr">
        <is>
          <t>3. Pick the cost code from the list (the same codes as our cost code template), so hours add up by</t>
        </is>
      </c>
    </row>
    <row r="6">
      <c r="A6" t="inlineStr">
        <is>
          <t xml:space="preserve">   job and code on the summary sheet. Leave the job blank for shop, travel or other non-job time.</t>
        </is>
      </c>
    </row>
    <row r="7">
      <c r="A7" t="inlineStr">
        <is>
          <t>4. Overtime: enter the hours you are treating as overtime and pick a category. The sheet does not</t>
        </is>
      </c>
    </row>
    <row r="8">
      <c r="A8" t="inlineStr">
        <is>
          <t xml:space="preserve">   work overtime out, because the threshold and the rate are set by employment standards where the</t>
        </is>
      </c>
    </row>
    <row r="9">
      <c r="A9" t="inlineStr">
        <is>
          <t xml:space="preserve">   work is done and by your agreements. Regular hours are total less overtime.</t>
        </is>
      </c>
    </row>
    <row r="10">
      <c r="A10" t="inlineStr">
        <is>
          <t>5. The supervisor initials and dates each row once checked. The Check column flags overtime with no</t>
        </is>
      </c>
    </row>
    <row r="11">
      <c r="A11" t="inlineStr">
        <is>
          <t xml:space="preserve">   category, overtime above the hours worked, and rows not yet approved.</t>
        </is>
      </c>
    </row>
    <row r="12">
      <c r="A12" t="inlineStr"/>
    </row>
    <row r="13">
      <c r="A13" t="inlineStr">
        <is>
          <t>This is a record of hours, not payroll. It does not apply rates, deductions, vacation pay or</t>
        </is>
      </c>
    </row>
    <row r="14">
      <c r="A14" t="inlineStr">
        <is>
          <t>remittances, and completing it does not make a pay period compliant. Ask your payroll provider or</t>
        </is>
      </c>
    </row>
    <row r="15">
      <c r="A15" t="inlineStr">
        <is>
          <t>accountant what your records must contain.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2026-11-04T18:12:14Z</dcterms:created>
  <dcterms:modified xmlns:dcterms="http://purl.org/dc/terms/" xmlns:xsi="http://www.w3.org/2001/XMLSchema-instance" xsi:type="dcterms:W3CDTF">2026-11-04T18:12:15Z</dcterms:modified>
</cp:coreProperties>
</file>