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rchase order" sheetId="1" state="visible" r:id="rId1"/>
    <sheet xmlns:r="http://schemas.openxmlformats.org/officeDocument/2006/relationships" name="PO log" sheetId="2" state="visible" r:id="rId2"/>
    <sheet xmlns:r="http://schemas.openxmlformats.org/officeDocument/2006/relationships" name="Example - purchase order" sheetId="3" state="visible" r:id="rId3"/>
    <sheet xmlns:r="http://schemas.openxmlformats.org/officeDocument/2006/relationships" name="Example - PO log" sheetId="4" state="visible" r:id="rId4"/>
  </sheets>
  <definedNames>
    <definedName name="_xlnm.Print_Area" localSheetId="0">'Purchase order'!$A$1:$E$28</definedName>
    <definedName name="_xlnm.Print_Titles" localSheetId="1">'PO log'!$4:$4</definedName>
    <definedName name="_xlnm.Print_Area" localSheetId="1">'PO log'!$A$1:$M$32</definedName>
    <definedName name="_xlnm.Print_Area" localSheetId="2">'Example - purchase order'!$A$1:$E$28</definedName>
    <definedName name="_xlnm.Print_Titles" localSheetId="3">'Example - PO log'!$4:$4</definedName>
    <definedName name="_xlnm.Print_Area" localSheetId="3">'Example - PO log'!$A$1:$M$11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$&quot;#,##0.00"/>
    <numFmt numFmtId="166" formatCode="0.000%"/>
  </numFmts>
  <fonts count="6">
    <font>
      <name val="Calibri"/>
      <family val="2"/>
      <color theme="1"/>
      <sz val="11"/>
      <scheme val="minor"/>
    </font>
    <font>
      <b val="1"/>
      <color rgb="001B2440"/>
      <sz val="16"/>
    </font>
    <font>
      <i val="1"/>
      <color rgb="00475569"/>
      <sz val="9"/>
    </font>
    <font>
      <b val="1"/>
      <color rgb="001B2440"/>
      <sz val="11"/>
    </font>
    <font>
      <b val="1"/>
      <color rgb="00FFFFFF"/>
      <sz val="11"/>
    </font>
    <font>
      <b val="1"/>
      <color rgb="001B2440"/>
    </font>
  </fonts>
  <fills count="4">
    <fill>
      <patternFill/>
    </fill>
    <fill>
      <patternFill patternType="gray125"/>
    </fill>
    <fill>
      <patternFill patternType="solid">
        <fgColor rgb="00EFF6FF"/>
      </patternFill>
    </fill>
    <fill>
      <patternFill patternType="solid">
        <fgColor rgb="001B2440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0" fontId="4" fillId="3" borderId="1" applyAlignment="1" pivotButton="0" quotePrefix="0" xfId="0">
      <alignment vertical="center" wrapText="1"/>
    </xf>
    <xf numFmtId="165" fontId="0" fillId="2" borderId="1" pivotButton="0" quotePrefix="0" xfId="0"/>
    <xf numFmtId="165" fontId="0" fillId="0" borderId="1" pivotButton="0" quotePrefix="0" xfId="0"/>
    <xf numFmtId="165" fontId="5" fillId="0" borderId="0" pivotButton="0" quotePrefix="0" xfId="0"/>
    <xf numFmtId="166" fontId="0" fillId="2" borderId="0" pivotButton="0" quotePrefix="0" xfId="0"/>
    <xf numFmtId="165" fontId="0" fillId="0" borderId="0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36" customWidth="1" min="1" max="1"/>
    <col width="34" customWidth="1" min="2" max="2"/>
    <col width="10" customWidth="1" min="3" max="3"/>
    <col width="18" customWidth="1" min="4" max="4"/>
    <col width="14" customWidth="1" min="5" max="5"/>
  </cols>
  <sheetData>
    <row r="1">
      <c r="A1" s="1" t="inlineStr">
        <is>
          <t>PURCHASE ORDER</t>
        </is>
      </c>
    </row>
    <row r="2">
      <c r="A2" s="2" t="inlineStr">
        <is>
          <t>Issue it before the order is placed. The total before tax is what the PO log counts as committed cost.</t>
        </is>
      </c>
    </row>
    <row r="4">
      <c r="A4" s="3" t="inlineStr">
        <is>
          <t>PO number</t>
        </is>
      </c>
      <c r="B4" s="4" t="n"/>
    </row>
    <row r="5">
      <c r="A5" s="3" t="inlineStr">
        <is>
          <t>Date</t>
        </is>
      </c>
      <c r="B5" s="5" t="n"/>
    </row>
    <row r="6">
      <c r="A6" s="3" t="inlineStr">
        <is>
          <t>Vendor</t>
        </is>
      </c>
      <c r="B6" s="4" t="n"/>
    </row>
    <row r="7">
      <c r="A7" s="3" t="inlineStr">
        <is>
          <t>Job</t>
        </is>
      </c>
      <c r="B7" s="4" t="n"/>
    </row>
    <row r="8">
      <c r="A8" s="3" t="inlineStr">
        <is>
          <t>Cost code</t>
        </is>
      </c>
      <c r="B8" s="4" t="n"/>
    </row>
    <row r="9">
      <c r="A9" s="3" t="inlineStr">
        <is>
          <t>Delivery date</t>
        </is>
      </c>
      <c r="B9" s="5" t="n"/>
    </row>
    <row r="10">
      <c r="A10" s="3" t="inlineStr">
        <is>
          <t>Deliver to</t>
        </is>
      </c>
      <c r="B10" s="4" t="n"/>
    </row>
    <row r="11">
      <c r="A11" s="3" t="inlineStr">
        <is>
          <t>Approved by</t>
        </is>
      </c>
      <c r="B11" s="4" t="n"/>
    </row>
    <row r="13" ht="30" customHeight="1">
      <c r="A13" s="6" t="inlineStr">
        <is>
          <t>Item</t>
        </is>
      </c>
      <c r="B13" s="6" t="inlineStr">
        <is>
          <t>Qty</t>
        </is>
      </c>
      <c r="C13" s="6" t="inlineStr">
        <is>
          <t>Unit</t>
        </is>
      </c>
      <c r="D13" s="6" t="inlineStr">
        <is>
          <t>Unit rate</t>
        </is>
      </c>
      <c r="E13" s="6" t="inlineStr">
        <is>
          <t>Amount</t>
        </is>
      </c>
    </row>
    <row r="14">
      <c r="A14" s="4" t="n"/>
      <c r="B14" s="4" t="n"/>
      <c r="C14" s="4" t="n"/>
      <c r="D14" s="7" t="n"/>
      <c r="E14" s="8">
        <f>IF(B14="","",B14*D14)</f>
        <v/>
      </c>
    </row>
    <row r="15">
      <c r="A15" s="4" t="n"/>
      <c r="B15" s="4" t="n"/>
      <c r="C15" s="4" t="n"/>
      <c r="D15" s="7" t="n"/>
      <c r="E15" s="8">
        <f>IF(B15="","",B15*D15)</f>
        <v/>
      </c>
    </row>
    <row r="16">
      <c r="A16" s="4" t="n"/>
      <c r="B16" s="4" t="n"/>
      <c r="C16" s="4" t="n"/>
      <c r="D16" s="7" t="n"/>
      <c r="E16" s="8">
        <f>IF(B16="","",B16*D16)</f>
        <v/>
      </c>
    </row>
    <row r="17">
      <c r="A17" s="4" t="n"/>
      <c r="B17" s="4" t="n"/>
      <c r="C17" s="4" t="n"/>
      <c r="D17" s="7" t="n"/>
      <c r="E17" s="8">
        <f>IF(B17="","",B17*D17)</f>
        <v/>
      </c>
    </row>
    <row r="18">
      <c r="A18" s="4" t="n"/>
      <c r="B18" s="4" t="n"/>
      <c r="C18" s="4" t="n"/>
      <c r="D18" s="7" t="n"/>
      <c r="E18" s="8">
        <f>IF(B18="","",B18*D18)</f>
        <v/>
      </c>
    </row>
    <row r="19">
      <c r="A19" s="4" t="n"/>
      <c r="B19" s="4" t="n"/>
      <c r="C19" s="4" t="n"/>
      <c r="D19" s="7" t="n"/>
      <c r="E19" s="8">
        <f>IF(B19="","",B19*D19)</f>
        <v/>
      </c>
    </row>
    <row r="20">
      <c r="A20" s="4" t="n"/>
      <c r="B20" s="4" t="n"/>
      <c r="C20" s="4" t="n"/>
      <c r="D20" s="7" t="n"/>
      <c r="E20" s="8">
        <f>IF(B20="","",B20*D20)</f>
        <v/>
      </c>
    </row>
    <row r="21">
      <c r="A21" s="4" t="n"/>
      <c r="B21" s="4" t="n"/>
      <c r="C21" s="4" t="n"/>
      <c r="D21" s="7" t="n"/>
      <c r="E21" s="8">
        <f>IF(B21="","",B21*D21)</f>
        <v/>
      </c>
    </row>
    <row r="23">
      <c r="D23" s="3" t="inlineStr">
        <is>
          <t>Total before tax</t>
        </is>
      </c>
      <c r="E23" s="9">
        <f>ROUND(SUM(E14:E21),2)</f>
        <v/>
      </c>
    </row>
    <row r="24">
      <c r="D24" t="inlineStr">
        <is>
          <t>Tax rate (vendor's)</t>
        </is>
      </c>
      <c r="E24" s="10" t="n"/>
    </row>
    <row r="25">
      <c r="D25" t="inlineStr">
        <is>
          <t>Tax</t>
        </is>
      </c>
      <c r="E25" s="11">
        <f>ROUND(E23*N(E24),2)</f>
        <v/>
      </c>
    </row>
    <row r="26">
      <c r="D26" s="3" t="inlineStr">
        <is>
          <t>PO total</t>
        </is>
      </c>
      <c r="E26" s="11">
        <f>E23+E25</f>
        <v/>
      </c>
    </row>
    <row r="28">
      <c r="A28" s="2" t="inlineStr">
        <is>
          <t>Template by BuildersBridge (buildersbridge.ca). Free to use and edit.</t>
        </is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18" customWidth="1" min="3" max="3"/>
    <col width="10" customWidth="1" min="4" max="4"/>
    <col width="34" customWidth="1" min="5" max="5"/>
    <col width="14" customWidth="1" min="6" max="6"/>
    <col width="11" customWidth="1" min="7" max="7"/>
    <col width="12" customWidth="1" min="8" max="8"/>
    <col width="12" customWidth="1" min="9" max="9"/>
    <col width="13" customWidth="1" min="10" max="10"/>
    <col width="13" customWidth="1" min="11" max="11"/>
    <col width="14" customWidth="1" min="12" max="12"/>
    <col width="14" customWidth="1" min="13" max="13"/>
  </cols>
  <sheetData>
    <row r="1">
      <c r="A1" s="1" t="inlineStr">
        <is>
          <t>PURCHASE ORDER LOG</t>
        </is>
      </c>
    </row>
    <row r="2">
      <c r="A2" s="2" t="inlineStr">
        <is>
          <t>Committed is the unbilled balance of Sent and Received POs. Drafts commit nothing; closed and cancelled POs release what was never billed. A bill above the PO total is flagged.</t>
        </is>
      </c>
    </row>
    <row r="4" ht="42" customHeight="1">
      <c r="A4" s="6" t="inlineStr">
        <is>
          <t>PO</t>
        </is>
      </c>
      <c r="B4" s="6" t="inlineStr">
        <is>
          <t>Vendor</t>
        </is>
      </c>
      <c r="C4" s="6" t="inlineStr">
        <is>
          <t>Job</t>
        </is>
      </c>
      <c r="D4" s="6" t="inlineStr">
        <is>
          <t>Cost code</t>
        </is>
      </c>
      <c r="E4" s="6" t="inlineStr">
        <is>
          <t>Description</t>
        </is>
      </c>
      <c r="F4" s="6" t="inlineStr">
        <is>
          <t>PO total (before tax)</t>
        </is>
      </c>
      <c r="G4" s="6" t="inlineStr">
        <is>
          <t>Status</t>
        </is>
      </c>
      <c r="H4" s="6" t="inlineStr">
        <is>
          <t>Approved by</t>
        </is>
      </c>
      <c r="I4" s="6" t="inlineStr">
        <is>
          <t>Delivery date</t>
        </is>
      </c>
      <c r="J4" s="6" t="inlineStr">
        <is>
          <t>Received amount</t>
        </is>
      </c>
      <c r="K4" s="6" t="inlineStr">
        <is>
          <t>Billed amount</t>
        </is>
      </c>
      <c r="L4" s="6" t="inlineStr">
        <is>
          <t>Committed (unbilled)</t>
        </is>
      </c>
      <c r="M4" s="6" t="inlineStr">
        <is>
          <t>Check</t>
        </is>
      </c>
    </row>
    <row r="5">
      <c r="A5" s="4" t="n"/>
      <c r="B5" s="4" t="n"/>
      <c r="C5" s="4" t="n"/>
      <c r="D5" s="4" t="n"/>
      <c r="E5" s="4" t="n"/>
      <c r="F5" s="7" t="n"/>
      <c r="G5" s="4" t="n"/>
      <c r="H5" s="4" t="n"/>
      <c r="I5" s="5" t="n"/>
      <c r="J5" s="7" t="n"/>
      <c r="K5" s="7" t="n"/>
      <c r="L5" s="8">
        <f>IF(F5="","",IF(OR(G5="Sent",G5="Received"),MAX(0,N(F5)-N(K5)),0))</f>
        <v/>
      </c>
      <c r="M5" s="12">
        <f>IF(N(K5)&gt;N(F5),"Billed over PO","")</f>
        <v/>
      </c>
    </row>
    <row r="6">
      <c r="A6" s="4" t="n"/>
      <c r="B6" s="4" t="n"/>
      <c r="C6" s="4" t="n"/>
      <c r="D6" s="4" t="n"/>
      <c r="E6" s="4" t="n"/>
      <c r="F6" s="7" t="n"/>
      <c r="G6" s="4" t="n"/>
      <c r="H6" s="4" t="n"/>
      <c r="I6" s="5" t="n"/>
      <c r="J6" s="7" t="n"/>
      <c r="K6" s="7" t="n"/>
      <c r="L6" s="8">
        <f>IF(F6="","",IF(OR(G6="Sent",G6="Received"),MAX(0,N(F6)-N(K6)),0))</f>
        <v/>
      </c>
      <c r="M6" s="12">
        <f>IF(N(K6)&gt;N(F6),"Billed over PO","")</f>
        <v/>
      </c>
    </row>
    <row r="7">
      <c r="A7" s="4" t="n"/>
      <c r="B7" s="4" t="n"/>
      <c r="C7" s="4" t="n"/>
      <c r="D7" s="4" t="n"/>
      <c r="E7" s="4" t="n"/>
      <c r="F7" s="7" t="n"/>
      <c r="G7" s="4" t="n"/>
      <c r="H7" s="4" t="n"/>
      <c r="I7" s="5" t="n"/>
      <c r="J7" s="7" t="n"/>
      <c r="K7" s="7" t="n"/>
      <c r="L7" s="8">
        <f>IF(F7="","",IF(OR(G7="Sent",G7="Received"),MAX(0,N(F7)-N(K7)),0))</f>
        <v/>
      </c>
      <c r="M7" s="12">
        <f>IF(N(K7)&gt;N(F7),"Billed over PO","")</f>
        <v/>
      </c>
    </row>
    <row r="8">
      <c r="A8" s="4" t="n"/>
      <c r="B8" s="4" t="n"/>
      <c r="C8" s="4" t="n"/>
      <c r="D8" s="4" t="n"/>
      <c r="E8" s="4" t="n"/>
      <c r="F8" s="7" t="n"/>
      <c r="G8" s="4" t="n"/>
      <c r="H8" s="4" t="n"/>
      <c r="I8" s="5" t="n"/>
      <c r="J8" s="7" t="n"/>
      <c r="K8" s="7" t="n"/>
      <c r="L8" s="8">
        <f>IF(F8="","",IF(OR(G8="Sent",G8="Received"),MAX(0,N(F8)-N(K8)),0))</f>
        <v/>
      </c>
      <c r="M8" s="12">
        <f>IF(N(K8)&gt;N(F8),"Billed over PO","")</f>
        <v/>
      </c>
    </row>
    <row r="9">
      <c r="A9" s="4" t="n"/>
      <c r="B9" s="4" t="n"/>
      <c r="C9" s="4" t="n"/>
      <c r="D9" s="4" t="n"/>
      <c r="E9" s="4" t="n"/>
      <c r="F9" s="7" t="n"/>
      <c r="G9" s="4" t="n"/>
      <c r="H9" s="4" t="n"/>
      <c r="I9" s="5" t="n"/>
      <c r="J9" s="7" t="n"/>
      <c r="K9" s="7" t="n"/>
      <c r="L9" s="8">
        <f>IF(F9="","",IF(OR(G9="Sent",G9="Received"),MAX(0,N(F9)-N(K9)),0))</f>
        <v/>
      </c>
      <c r="M9" s="12">
        <f>IF(N(K9)&gt;N(F9),"Billed over PO","")</f>
        <v/>
      </c>
    </row>
    <row r="10">
      <c r="A10" s="4" t="n"/>
      <c r="B10" s="4" t="n"/>
      <c r="C10" s="4" t="n"/>
      <c r="D10" s="4" t="n"/>
      <c r="E10" s="4" t="n"/>
      <c r="F10" s="7" t="n"/>
      <c r="G10" s="4" t="n"/>
      <c r="H10" s="4" t="n"/>
      <c r="I10" s="5" t="n"/>
      <c r="J10" s="7" t="n"/>
      <c r="K10" s="7" t="n"/>
      <c r="L10" s="8">
        <f>IF(F10="","",IF(OR(G10="Sent",G10="Received"),MAX(0,N(F10)-N(K10)),0))</f>
        <v/>
      </c>
      <c r="M10" s="12">
        <f>IF(N(K10)&gt;N(F10),"Billed over PO","")</f>
        <v/>
      </c>
    </row>
    <row r="11">
      <c r="A11" s="4" t="n"/>
      <c r="B11" s="4" t="n"/>
      <c r="C11" s="4" t="n"/>
      <c r="D11" s="4" t="n"/>
      <c r="E11" s="4" t="n"/>
      <c r="F11" s="7" t="n"/>
      <c r="G11" s="4" t="n"/>
      <c r="H11" s="4" t="n"/>
      <c r="I11" s="5" t="n"/>
      <c r="J11" s="7" t="n"/>
      <c r="K11" s="7" t="n"/>
      <c r="L11" s="8">
        <f>IF(F11="","",IF(OR(G11="Sent",G11="Received"),MAX(0,N(F11)-N(K11)),0))</f>
        <v/>
      </c>
      <c r="M11" s="12">
        <f>IF(N(K11)&gt;N(F11),"Billed over PO","")</f>
        <v/>
      </c>
    </row>
    <row r="12">
      <c r="A12" s="4" t="n"/>
      <c r="B12" s="4" t="n"/>
      <c r="C12" s="4" t="n"/>
      <c r="D12" s="4" t="n"/>
      <c r="E12" s="4" t="n"/>
      <c r="F12" s="7" t="n"/>
      <c r="G12" s="4" t="n"/>
      <c r="H12" s="4" t="n"/>
      <c r="I12" s="5" t="n"/>
      <c r="J12" s="7" t="n"/>
      <c r="K12" s="7" t="n"/>
      <c r="L12" s="8">
        <f>IF(F12="","",IF(OR(G12="Sent",G12="Received"),MAX(0,N(F12)-N(K12)),0))</f>
        <v/>
      </c>
      <c r="M12" s="12">
        <f>IF(N(K12)&gt;N(F12),"Billed over PO","")</f>
        <v/>
      </c>
    </row>
    <row r="13">
      <c r="A13" s="4" t="n"/>
      <c r="B13" s="4" t="n"/>
      <c r="C13" s="4" t="n"/>
      <c r="D13" s="4" t="n"/>
      <c r="E13" s="4" t="n"/>
      <c r="F13" s="7" t="n"/>
      <c r="G13" s="4" t="n"/>
      <c r="H13" s="4" t="n"/>
      <c r="I13" s="5" t="n"/>
      <c r="J13" s="7" t="n"/>
      <c r="K13" s="7" t="n"/>
      <c r="L13" s="8">
        <f>IF(F13="","",IF(OR(G13="Sent",G13="Received"),MAX(0,N(F13)-N(K13)),0))</f>
        <v/>
      </c>
      <c r="M13" s="12">
        <f>IF(N(K13)&gt;N(F13),"Billed over PO","")</f>
        <v/>
      </c>
    </row>
    <row r="14">
      <c r="A14" s="4" t="n"/>
      <c r="B14" s="4" t="n"/>
      <c r="C14" s="4" t="n"/>
      <c r="D14" s="4" t="n"/>
      <c r="E14" s="4" t="n"/>
      <c r="F14" s="7" t="n"/>
      <c r="G14" s="4" t="n"/>
      <c r="H14" s="4" t="n"/>
      <c r="I14" s="5" t="n"/>
      <c r="J14" s="7" t="n"/>
      <c r="K14" s="7" t="n"/>
      <c r="L14" s="8">
        <f>IF(F14="","",IF(OR(G14="Sent",G14="Received"),MAX(0,N(F14)-N(K14)),0))</f>
        <v/>
      </c>
      <c r="M14" s="12">
        <f>IF(N(K14)&gt;N(F14),"Billed over PO","")</f>
        <v/>
      </c>
    </row>
    <row r="15">
      <c r="A15" s="4" t="n"/>
      <c r="B15" s="4" t="n"/>
      <c r="C15" s="4" t="n"/>
      <c r="D15" s="4" t="n"/>
      <c r="E15" s="4" t="n"/>
      <c r="F15" s="7" t="n"/>
      <c r="G15" s="4" t="n"/>
      <c r="H15" s="4" t="n"/>
      <c r="I15" s="5" t="n"/>
      <c r="J15" s="7" t="n"/>
      <c r="K15" s="7" t="n"/>
      <c r="L15" s="8">
        <f>IF(F15="","",IF(OR(G15="Sent",G15="Received"),MAX(0,N(F15)-N(K15)),0))</f>
        <v/>
      </c>
      <c r="M15" s="12">
        <f>IF(N(K15)&gt;N(F15),"Billed over PO","")</f>
        <v/>
      </c>
    </row>
    <row r="16">
      <c r="A16" s="4" t="n"/>
      <c r="B16" s="4" t="n"/>
      <c r="C16" s="4" t="n"/>
      <c r="D16" s="4" t="n"/>
      <c r="E16" s="4" t="n"/>
      <c r="F16" s="7" t="n"/>
      <c r="G16" s="4" t="n"/>
      <c r="H16" s="4" t="n"/>
      <c r="I16" s="5" t="n"/>
      <c r="J16" s="7" t="n"/>
      <c r="K16" s="7" t="n"/>
      <c r="L16" s="8">
        <f>IF(F16="","",IF(OR(G16="Sent",G16="Received"),MAX(0,N(F16)-N(K16)),0))</f>
        <v/>
      </c>
      <c r="M16" s="12">
        <f>IF(N(K16)&gt;N(F16),"Billed over PO","")</f>
        <v/>
      </c>
    </row>
    <row r="17">
      <c r="A17" s="4" t="n"/>
      <c r="B17" s="4" t="n"/>
      <c r="C17" s="4" t="n"/>
      <c r="D17" s="4" t="n"/>
      <c r="E17" s="4" t="n"/>
      <c r="F17" s="7" t="n"/>
      <c r="G17" s="4" t="n"/>
      <c r="H17" s="4" t="n"/>
      <c r="I17" s="5" t="n"/>
      <c r="J17" s="7" t="n"/>
      <c r="K17" s="7" t="n"/>
      <c r="L17" s="8">
        <f>IF(F17="","",IF(OR(G17="Sent",G17="Received"),MAX(0,N(F17)-N(K17)),0))</f>
        <v/>
      </c>
      <c r="M17" s="12">
        <f>IF(N(K17)&gt;N(F17),"Billed over PO","")</f>
        <v/>
      </c>
    </row>
    <row r="18">
      <c r="A18" s="4" t="n"/>
      <c r="B18" s="4" t="n"/>
      <c r="C18" s="4" t="n"/>
      <c r="D18" s="4" t="n"/>
      <c r="E18" s="4" t="n"/>
      <c r="F18" s="7" t="n"/>
      <c r="G18" s="4" t="n"/>
      <c r="H18" s="4" t="n"/>
      <c r="I18" s="5" t="n"/>
      <c r="J18" s="7" t="n"/>
      <c r="K18" s="7" t="n"/>
      <c r="L18" s="8">
        <f>IF(F18="","",IF(OR(G18="Sent",G18="Received"),MAX(0,N(F18)-N(K18)),0))</f>
        <v/>
      </c>
      <c r="M18" s="12">
        <f>IF(N(K18)&gt;N(F18),"Billed over PO","")</f>
        <v/>
      </c>
    </row>
    <row r="19">
      <c r="A19" s="4" t="n"/>
      <c r="B19" s="4" t="n"/>
      <c r="C19" s="4" t="n"/>
      <c r="D19" s="4" t="n"/>
      <c r="E19" s="4" t="n"/>
      <c r="F19" s="7" t="n"/>
      <c r="G19" s="4" t="n"/>
      <c r="H19" s="4" t="n"/>
      <c r="I19" s="5" t="n"/>
      <c r="J19" s="7" t="n"/>
      <c r="K19" s="7" t="n"/>
      <c r="L19" s="8">
        <f>IF(F19="","",IF(OR(G19="Sent",G19="Received"),MAX(0,N(F19)-N(K19)),0))</f>
        <v/>
      </c>
      <c r="M19" s="12">
        <f>IF(N(K19)&gt;N(F19),"Billed over PO","")</f>
        <v/>
      </c>
    </row>
    <row r="20">
      <c r="A20" s="4" t="n"/>
      <c r="B20" s="4" t="n"/>
      <c r="C20" s="4" t="n"/>
      <c r="D20" s="4" t="n"/>
      <c r="E20" s="4" t="n"/>
      <c r="F20" s="7" t="n"/>
      <c r="G20" s="4" t="n"/>
      <c r="H20" s="4" t="n"/>
      <c r="I20" s="5" t="n"/>
      <c r="J20" s="7" t="n"/>
      <c r="K20" s="7" t="n"/>
      <c r="L20" s="8">
        <f>IF(F20="","",IF(OR(G20="Sent",G20="Received"),MAX(0,N(F20)-N(K20)),0))</f>
        <v/>
      </c>
      <c r="M20" s="12">
        <f>IF(N(K20)&gt;N(F20),"Billed over PO","")</f>
        <v/>
      </c>
    </row>
    <row r="21">
      <c r="A21" s="4" t="n"/>
      <c r="B21" s="4" t="n"/>
      <c r="C21" s="4" t="n"/>
      <c r="D21" s="4" t="n"/>
      <c r="E21" s="4" t="n"/>
      <c r="F21" s="7" t="n"/>
      <c r="G21" s="4" t="n"/>
      <c r="H21" s="4" t="n"/>
      <c r="I21" s="5" t="n"/>
      <c r="J21" s="7" t="n"/>
      <c r="K21" s="7" t="n"/>
      <c r="L21" s="8">
        <f>IF(F21="","",IF(OR(G21="Sent",G21="Received"),MAX(0,N(F21)-N(K21)),0))</f>
        <v/>
      </c>
      <c r="M21" s="12">
        <f>IF(N(K21)&gt;N(F21),"Billed over PO","")</f>
        <v/>
      </c>
    </row>
    <row r="22">
      <c r="A22" s="4" t="n"/>
      <c r="B22" s="4" t="n"/>
      <c r="C22" s="4" t="n"/>
      <c r="D22" s="4" t="n"/>
      <c r="E22" s="4" t="n"/>
      <c r="F22" s="7" t="n"/>
      <c r="G22" s="4" t="n"/>
      <c r="H22" s="4" t="n"/>
      <c r="I22" s="5" t="n"/>
      <c r="J22" s="7" t="n"/>
      <c r="K22" s="7" t="n"/>
      <c r="L22" s="8">
        <f>IF(F22="","",IF(OR(G22="Sent",G22="Received"),MAX(0,N(F22)-N(K22)),0))</f>
        <v/>
      </c>
      <c r="M22" s="12">
        <f>IF(N(K22)&gt;N(F22),"Billed over PO","")</f>
        <v/>
      </c>
    </row>
    <row r="23">
      <c r="A23" s="4" t="n"/>
      <c r="B23" s="4" t="n"/>
      <c r="C23" s="4" t="n"/>
      <c r="D23" s="4" t="n"/>
      <c r="E23" s="4" t="n"/>
      <c r="F23" s="7" t="n"/>
      <c r="G23" s="4" t="n"/>
      <c r="H23" s="4" t="n"/>
      <c r="I23" s="5" t="n"/>
      <c r="J23" s="7" t="n"/>
      <c r="K23" s="7" t="n"/>
      <c r="L23" s="8">
        <f>IF(F23="","",IF(OR(G23="Sent",G23="Received"),MAX(0,N(F23)-N(K23)),0))</f>
        <v/>
      </c>
      <c r="M23" s="12">
        <f>IF(N(K23)&gt;N(F23),"Billed over PO","")</f>
        <v/>
      </c>
    </row>
    <row r="24">
      <c r="A24" s="4" t="n"/>
      <c r="B24" s="4" t="n"/>
      <c r="C24" s="4" t="n"/>
      <c r="D24" s="4" t="n"/>
      <c r="E24" s="4" t="n"/>
      <c r="F24" s="7" t="n"/>
      <c r="G24" s="4" t="n"/>
      <c r="H24" s="4" t="n"/>
      <c r="I24" s="5" t="n"/>
      <c r="J24" s="7" t="n"/>
      <c r="K24" s="7" t="n"/>
      <c r="L24" s="8">
        <f>IF(F24="","",IF(OR(G24="Sent",G24="Received"),MAX(0,N(F24)-N(K24)),0))</f>
        <v/>
      </c>
      <c r="M24" s="12">
        <f>IF(N(K24)&gt;N(F24),"Billed over PO","")</f>
        <v/>
      </c>
    </row>
    <row r="25">
      <c r="A25" s="4" t="n"/>
      <c r="B25" s="4" t="n"/>
      <c r="C25" s="4" t="n"/>
      <c r="D25" s="4" t="n"/>
      <c r="E25" s="4" t="n"/>
      <c r="F25" s="7" t="n"/>
      <c r="G25" s="4" t="n"/>
      <c r="H25" s="4" t="n"/>
      <c r="I25" s="5" t="n"/>
      <c r="J25" s="7" t="n"/>
      <c r="K25" s="7" t="n"/>
      <c r="L25" s="8">
        <f>IF(F25="","",IF(OR(G25="Sent",G25="Received"),MAX(0,N(F25)-N(K25)),0))</f>
        <v/>
      </c>
      <c r="M25" s="12">
        <f>IF(N(K25)&gt;N(F25),"Billed over PO","")</f>
        <v/>
      </c>
    </row>
    <row r="26">
      <c r="A26" s="4" t="n"/>
      <c r="B26" s="4" t="n"/>
      <c r="C26" s="4" t="n"/>
      <c r="D26" s="4" t="n"/>
      <c r="E26" s="4" t="n"/>
      <c r="F26" s="7" t="n"/>
      <c r="G26" s="4" t="n"/>
      <c r="H26" s="4" t="n"/>
      <c r="I26" s="5" t="n"/>
      <c r="J26" s="7" t="n"/>
      <c r="K26" s="7" t="n"/>
      <c r="L26" s="8">
        <f>IF(F26="","",IF(OR(G26="Sent",G26="Received"),MAX(0,N(F26)-N(K26)),0))</f>
        <v/>
      </c>
      <c r="M26" s="12">
        <f>IF(N(K26)&gt;N(F26),"Billed over PO","")</f>
        <v/>
      </c>
    </row>
    <row r="27">
      <c r="A27" s="4" t="n"/>
      <c r="B27" s="4" t="n"/>
      <c r="C27" s="4" t="n"/>
      <c r="D27" s="4" t="n"/>
      <c r="E27" s="4" t="n"/>
      <c r="F27" s="7" t="n"/>
      <c r="G27" s="4" t="n"/>
      <c r="H27" s="4" t="n"/>
      <c r="I27" s="5" t="n"/>
      <c r="J27" s="7" t="n"/>
      <c r="K27" s="7" t="n"/>
      <c r="L27" s="8">
        <f>IF(F27="","",IF(OR(G27="Sent",G27="Received"),MAX(0,N(F27)-N(K27)),0))</f>
        <v/>
      </c>
      <c r="M27" s="12">
        <f>IF(N(K27)&gt;N(F27),"Billed over PO","")</f>
        <v/>
      </c>
    </row>
    <row r="28">
      <c r="A28" s="4" t="n"/>
      <c r="B28" s="4" t="n"/>
      <c r="C28" s="4" t="n"/>
      <c r="D28" s="4" t="n"/>
      <c r="E28" s="4" t="n"/>
      <c r="F28" s="7" t="n"/>
      <c r="G28" s="4" t="n"/>
      <c r="H28" s="4" t="n"/>
      <c r="I28" s="5" t="n"/>
      <c r="J28" s="7" t="n"/>
      <c r="K28" s="7" t="n"/>
      <c r="L28" s="8">
        <f>IF(F28="","",IF(OR(G28="Sent",G28="Received"),MAX(0,N(F28)-N(K28)),0))</f>
        <v/>
      </c>
      <c r="M28" s="12">
        <f>IF(N(K28)&gt;N(F28),"Billed over PO","")</f>
        <v/>
      </c>
    </row>
    <row r="29">
      <c r="A29" s="4" t="n"/>
      <c r="B29" s="4" t="n"/>
      <c r="C29" s="4" t="n"/>
      <c r="D29" s="4" t="n"/>
      <c r="E29" s="4" t="n"/>
      <c r="F29" s="7" t="n"/>
      <c r="G29" s="4" t="n"/>
      <c r="H29" s="4" t="n"/>
      <c r="I29" s="5" t="n"/>
      <c r="J29" s="7" t="n"/>
      <c r="K29" s="7" t="n"/>
      <c r="L29" s="8">
        <f>IF(F29="","",IF(OR(G29="Sent",G29="Received"),MAX(0,N(F29)-N(K29)),0))</f>
        <v/>
      </c>
      <c r="M29" s="12">
        <f>IF(N(K29)&gt;N(F29),"Billed over PO","")</f>
        <v/>
      </c>
    </row>
    <row r="30">
      <c r="E30" s="3" t="inlineStr">
        <is>
          <t>TOTALS</t>
        </is>
      </c>
      <c r="F30" s="9">
        <f>SUM(F5:F29)</f>
        <v/>
      </c>
      <c r="J30" s="9">
        <f>SUM(J5:J29)</f>
        <v/>
      </c>
      <c r="K30" s="9">
        <f>SUM(K5:K29)</f>
        <v/>
      </c>
      <c r="L30" s="9">
        <f>SUM(L5:L29)</f>
        <v/>
      </c>
    </row>
    <row r="32">
      <c r="A32" s="2" t="inlineStr">
        <is>
          <t>Template by BuildersBridge (buildersbridge.ca). Free to use and edit.</t>
        </is>
      </c>
    </row>
  </sheetData>
  <dataValidations count="1">
    <dataValidation sqref="G5:G29" showDropDown="0" showInputMessage="0" showErrorMessage="0" allowBlank="1" type="list">
      <formula1>"Draft,Sent,Received,Closed,Cancelled"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36" customWidth="1" min="1" max="1"/>
    <col width="34" customWidth="1" min="2" max="2"/>
    <col width="10" customWidth="1" min="3" max="3"/>
    <col width="18" customWidth="1" min="4" max="4"/>
    <col width="14" customWidth="1" min="5" max="5"/>
  </cols>
  <sheetData>
    <row r="1">
      <c r="A1" s="1" t="inlineStr">
        <is>
          <t>PURCHASE ORDER - WORKED EXAMPLE</t>
        </is>
      </c>
    </row>
    <row r="2">
      <c r="A2" s="2" t="inlineStr">
        <is>
          <t>Issue it before the order is placed. The total before tax is what the PO log counts as committed cost.</t>
        </is>
      </c>
    </row>
    <row r="4">
      <c r="A4" s="3" t="inlineStr">
        <is>
          <t>PO number</t>
        </is>
      </c>
      <c r="B4" s="4" t="inlineStr">
        <is>
          <t>PO-201</t>
        </is>
      </c>
    </row>
    <row r="5">
      <c r="A5" s="3" t="inlineStr">
        <is>
          <t>Date</t>
        </is>
      </c>
      <c r="B5" s="5" t="n">
        <v>46454</v>
      </c>
    </row>
    <row r="6">
      <c r="A6" s="3" t="inlineStr">
        <is>
          <t>Vendor</t>
        </is>
      </c>
      <c r="B6" s="4" t="inlineStr">
        <is>
          <t>Tile supplier (fictional)</t>
        </is>
      </c>
    </row>
    <row r="7">
      <c r="A7" s="3" t="inlineStr">
        <is>
          <t>Job</t>
        </is>
      </c>
      <c r="B7" s="4" t="inlineStr">
        <is>
          <t>Example: ensuite renovation, Edmonton AB (fictional)</t>
        </is>
      </c>
    </row>
    <row r="8">
      <c r="A8" s="3" t="inlineStr">
        <is>
          <t>Cost code</t>
        </is>
      </c>
      <c r="B8" s="4" t="inlineStr">
        <is>
          <t>1100</t>
        </is>
      </c>
    </row>
    <row r="9">
      <c r="A9" s="3" t="inlineStr">
        <is>
          <t>Delivery date</t>
        </is>
      </c>
      <c r="B9" s="5" t="n">
        <v>46461</v>
      </c>
    </row>
    <row r="10">
      <c r="A10" s="3" t="inlineStr">
        <is>
          <t>Deliver to</t>
        </is>
      </c>
      <c r="B10" s="4" t="inlineStr">
        <is>
          <t>Job site</t>
        </is>
      </c>
    </row>
    <row r="11">
      <c r="A11" s="3" t="inlineStr">
        <is>
          <t>Approved by</t>
        </is>
      </c>
      <c r="B11" s="4" t="inlineStr">
        <is>
          <t>Owner</t>
        </is>
      </c>
    </row>
    <row r="13" ht="30" customHeight="1">
      <c r="A13" s="6" t="inlineStr">
        <is>
          <t>Item</t>
        </is>
      </c>
      <c r="B13" s="6" t="inlineStr">
        <is>
          <t>Qty</t>
        </is>
      </c>
      <c r="C13" s="6" t="inlineStr">
        <is>
          <t>Unit</t>
        </is>
      </c>
      <c r="D13" s="6" t="inlineStr">
        <is>
          <t>Unit rate</t>
        </is>
      </c>
      <c r="E13" s="6" t="inlineStr">
        <is>
          <t>Amount</t>
        </is>
      </c>
    </row>
    <row r="14">
      <c r="A14" s="4" t="inlineStr">
        <is>
          <t>Porcelain tile</t>
        </is>
      </c>
      <c r="B14" s="4" t="n">
        <v>58</v>
      </c>
      <c r="C14" s="4" t="inlineStr">
        <is>
          <t>sq ft</t>
        </is>
      </c>
      <c r="D14" s="7" t="n">
        <v>9.5</v>
      </c>
      <c r="E14" s="8">
        <f>IF(B14="","",B14*D14)</f>
        <v/>
      </c>
    </row>
    <row r="15">
      <c r="A15" s="4" t="inlineStr">
        <is>
          <t>Membrane, setting materials, grout</t>
        </is>
      </c>
      <c r="B15" s="4" t="n">
        <v>1</v>
      </c>
      <c r="C15" s="4" t="inlineStr">
        <is>
          <t>lot</t>
        </is>
      </c>
      <c r="D15" s="7" t="n">
        <v>420</v>
      </c>
      <c r="E15" s="8">
        <f>IF(B15="","",B15*D15)</f>
        <v/>
      </c>
    </row>
    <row r="16">
      <c r="A16" s="4" t="n"/>
      <c r="B16" s="4" t="n"/>
      <c r="C16" s="4" t="n"/>
      <c r="D16" s="7" t="n"/>
      <c r="E16" s="8">
        <f>IF(B16="","",B16*D16)</f>
        <v/>
      </c>
    </row>
    <row r="17">
      <c r="A17" s="4" t="n"/>
      <c r="B17" s="4" t="n"/>
      <c r="C17" s="4" t="n"/>
      <c r="D17" s="7" t="n"/>
      <c r="E17" s="8">
        <f>IF(B17="","",B17*D17)</f>
        <v/>
      </c>
    </row>
    <row r="18">
      <c r="A18" s="4" t="n"/>
      <c r="B18" s="4" t="n"/>
      <c r="C18" s="4" t="n"/>
      <c r="D18" s="7" t="n"/>
      <c r="E18" s="8">
        <f>IF(B18="","",B18*D18)</f>
        <v/>
      </c>
    </row>
    <row r="19">
      <c r="A19" s="4" t="n"/>
      <c r="B19" s="4" t="n"/>
      <c r="C19" s="4" t="n"/>
      <c r="D19" s="7" t="n"/>
      <c r="E19" s="8">
        <f>IF(B19="","",B19*D19)</f>
        <v/>
      </c>
    </row>
    <row r="20">
      <c r="A20" s="4" t="n"/>
      <c r="B20" s="4" t="n"/>
      <c r="C20" s="4" t="n"/>
      <c r="D20" s="7" t="n"/>
      <c r="E20" s="8">
        <f>IF(B20="","",B20*D20)</f>
        <v/>
      </c>
    </row>
    <row r="21">
      <c r="A21" s="4" t="n"/>
      <c r="B21" s="4" t="n"/>
      <c r="C21" s="4" t="n"/>
      <c r="D21" s="7" t="n"/>
      <c r="E21" s="8">
        <f>IF(B21="","",B21*D21)</f>
        <v/>
      </c>
    </row>
    <row r="23">
      <c r="D23" s="3" t="inlineStr">
        <is>
          <t>Total before tax</t>
        </is>
      </c>
      <c r="E23" s="9">
        <f>ROUND(SUM(E14:E21),2)</f>
        <v/>
      </c>
    </row>
    <row r="24">
      <c r="D24" t="inlineStr">
        <is>
          <t>Tax rate (vendor's)</t>
        </is>
      </c>
      <c r="E24" s="10" t="n">
        <v>0.05</v>
      </c>
    </row>
    <row r="25">
      <c r="D25" t="inlineStr">
        <is>
          <t>Tax</t>
        </is>
      </c>
      <c r="E25" s="11">
        <f>ROUND(E23*N(E24),2)</f>
        <v/>
      </c>
    </row>
    <row r="26">
      <c r="D26" s="3" t="inlineStr">
        <is>
          <t>PO total</t>
        </is>
      </c>
      <c r="E26" s="11">
        <f>E23+E25</f>
        <v/>
      </c>
    </row>
    <row r="28">
      <c r="A28" s="2" t="inlineStr">
        <is>
          <t>Template by BuildersBridge (buildersbridge.ca). Free to use and edit.</t>
        </is>
      </c>
    </row>
  </sheetData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M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18" customWidth="1" min="3" max="3"/>
    <col width="10" customWidth="1" min="4" max="4"/>
    <col width="34" customWidth="1" min="5" max="5"/>
    <col width="14" customWidth="1" min="6" max="6"/>
    <col width="11" customWidth="1" min="7" max="7"/>
    <col width="12" customWidth="1" min="8" max="8"/>
    <col width="12" customWidth="1" min="9" max="9"/>
    <col width="13" customWidth="1" min="10" max="10"/>
    <col width="13" customWidth="1" min="11" max="11"/>
    <col width="14" customWidth="1" min="12" max="12"/>
    <col width="14" customWidth="1" min="13" max="13"/>
  </cols>
  <sheetData>
    <row r="1">
      <c r="A1" s="1" t="inlineStr">
        <is>
          <t>PURCHASE ORDER LOG - WORKED EXAMPLE</t>
        </is>
      </c>
    </row>
    <row r="2">
      <c r="A2" s="2" t="inlineStr">
        <is>
          <t>Committed is the unbilled balance of Sent and Received POs. Drafts commit nothing; closed and cancelled POs release what was never billed. A bill above the PO total is flagged.</t>
        </is>
      </c>
    </row>
    <row r="4" ht="42" customHeight="1">
      <c r="A4" s="6" t="inlineStr">
        <is>
          <t>PO</t>
        </is>
      </c>
      <c r="B4" s="6" t="inlineStr">
        <is>
          <t>Vendor</t>
        </is>
      </c>
      <c r="C4" s="6" t="inlineStr">
        <is>
          <t>Job</t>
        </is>
      </c>
      <c r="D4" s="6" t="inlineStr">
        <is>
          <t>Cost code</t>
        </is>
      </c>
      <c r="E4" s="6" t="inlineStr">
        <is>
          <t>Description</t>
        </is>
      </c>
      <c r="F4" s="6" t="inlineStr">
        <is>
          <t>PO total (before tax)</t>
        </is>
      </c>
      <c r="G4" s="6" t="inlineStr">
        <is>
          <t>Status</t>
        </is>
      </c>
      <c r="H4" s="6" t="inlineStr">
        <is>
          <t>Approved by</t>
        </is>
      </c>
      <c r="I4" s="6" t="inlineStr">
        <is>
          <t>Delivery date</t>
        </is>
      </c>
      <c r="J4" s="6" t="inlineStr">
        <is>
          <t>Received amount</t>
        </is>
      </c>
      <c r="K4" s="6" t="inlineStr">
        <is>
          <t>Billed amount</t>
        </is>
      </c>
      <c r="L4" s="6" t="inlineStr">
        <is>
          <t>Committed (unbilled)</t>
        </is>
      </c>
      <c r="M4" s="6" t="inlineStr">
        <is>
          <t>Check</t>
        </is>
      </c>
    </row>
    <row r="5">
      <c r="A5" s="4" t="inlineStr">
        <is>
          <t>PO-201</t>
        </is>
      </c>
      <c r="B5" s="4" t="inlineStr">
        <is>
          <t>Tile supplier (fictional)</t>
        </is>
      </c>
      <c r="C5" s="4" t="inlineStr">
        <is>
          <t>Ensuite (fictional)</t>
        </is>
      </c>
      <c r="D5" s="4" t="inlineStr">
        <is>
          <t>1100</t>
        </is>
      </c>
      <c r="E5" s="4" t="inlineStr">
        <is>
          <t>Porcelain tile, membrane, setting materials, grout</t>
        </is>
      </c>
      <c r="F5" s="7" t="n">
        <v>971</v>
      </c>
      <c r="G5" s="4" t="inlineStr">
        <is>
          <t>Received</t>
        </is>
      </c>
      <c r="H5" s="4" t="inlineStr">
        <is>
          <t>Owner</t>
        </is>
      </c>
      <c r="I5" s="5" t="n">
        <v>46461</v>
      </c>
      <c r="J5" s="7" t="n">
        <v>971</v>
      </c>
      <c r="K5" s="7" t="n">
        <v>971</v>
      </c>
      <c r="L5" s="8">
        <f>IF(F5="","",IF(OR(G5="Sent",G5="Received"),MAX(0,N(F5)-N(K5)),0))</f>
        <v/>
      </c>
      <c r="M5" s="12">
        <f>IF(N(K5)&gt;N(F5),"Billed over PO","")</f>
        <v/>
      </c>
    </row>
    <row r="6">
      <c r="A6" s="4" t="inlineStr">
        <is>
          <t>PO-202</t>
        </is>
      </c>
      <c r="B6" s="4" t="inlineStr">
        <is>
          <t>Plumbing sub (fictional)</t>
        </is>
      </c>
      <c r="C6" s="4" t="inlineStr">
        <is>
          <t>Ensuite (fictional)</t>
        </is>
      </c>
      <c r="D6" s="4" t="inlineStr">
        <is>
          <t>600</t>
        </is>
      </c>
      <c r="E6" s="4" t="inlineStr">
        <is>
          <t>Fixture swap, rough-in and finish</t>
        </is>
      </c>
      <c r="F6" s="7" t="n">
        <v>2400</v>
      </c>
      <c r="G6" s="4" t="inlineStr">
        <is>
          <t>Sent</t>
        </is>
      </c>
      <c r="H6" s="4" t="inlineStr">
        <is>
          <t>Owner</t>
        </is>
      </c>
      <c r="I6" s="5" t="n">
        <v>46462</v>
      </c>
      <c r="J6" s="7" t="n">
        <v>1200</v>
      </c>
      <c r="K6" s="7" t="n">
        <v>1200</v>
      </c>
      <c r="L6" s="8">
        <f>IF(F6="","",IF(OR(G6="Sent",G6="Received"),MAX(0,N(F6)-N(K6)),0))</f>
        <v/>
      </c>
      <c r="M6" s="12">
        <f>IF(N(K6)&gt;N(F6),"Billed over PO","")</f>
        <v/>
      </c>
    </row>
    <row r="7">
      <c r="A7" s="4" t="inlineStr">
        <is>
          <t>PO-203</t>
        </is>
      </c>
      <c r="B7" s="4" t="inlineStr">
        <is>
          <t>Fixture supplier (fictional)</t>
        </is>
      </c>
      <c r="C7" s="4" t="inlineStr">
        <is>
          <t>Ensuite (fictional)</t>
        </is>
      </c>
      <c r="D7" s="4" t="inlineStr">
        <is>
          <t>1200</t>
        </is>
      </c>
      <c r="E7" s="4" t="inlineStr">
        <is>
          <t>Vanity, toilet and fixtures</t>
        </is>
      </c>
      <c r="F7" s="7" t="n">
        <v>2800</v>
      </c>
      <c r="G7" s="4" t="inlineStr">
        <is>
          <t>Sent</t>
        </is>
      </c>
      <c r="H7" s="4" t="inlineStr">
        <is>
          <t>Owner</t>
        </is>
      </c>
      <c r="I7" s="5" t="n">
        <v>46479</v>
      </c>
      <c r="J7" s="7" t="n">
        <v>0</v>
      </c>
      <c r="K7" s="7" t="n">
        <v>0</v>
      </c>
      <c r="L7" s="8">
        <f>IF(F7="","",IF(OR(G7="Sent",G7="Received"),MAX(0,N(F7)-N(K7)),0))</f>
        <v/>
      </c>
      <c r="M7" s="12">
        <f>IF(N(K7)&gt;N(F7),"Billed over PO","")</f>
        <v/>
      </c>
    </row>
    <row r="8">
      <c r="A8" s="4" t="inlineStr">
        <is>
          <t>PO-204</t>
        </is>
      </c>
      <c r="B8" s="4" t="inlineStr">
        <is>
          <t>Glass supplier (fictional)</t>
        </is>
      </c>
      <c r="C8" s="4" t="inlineStr">
        <is>
          <t>Ensuite (fictional)</t>
        </is>
      </c>
      <c r="D8" s="4" t="inlineStr">
        <is>
          <t>1200</t>
        </is>
      </c>
      <c r="E8" s="4" t="inlineStr">
        <is>
          <t>Frameless shower door (CO-001)</t>
        </is>
      </c>
      <c r="F8" s="7" t="n">
        <v>1000</v>
      </c>
      <c r="G8" s="4" t="inlineStr">
        <is>
          <t>Draft</t>
        </is>
      </c>
      <c r="H8" s="4" t="n"/>
      <c r="I8" s="5" t="n"/>
      <c r="J8" s="7" t="n">
        <v>0</v>
      </c>
      <c r="K8" s="7" t="n">
        <v>0</v>
      </c>
      <c r="L8" s="8">
        <f>IF(F8="","",IF(OR(G8="Sent",G8="Received"),MAX(0,N(F8)-N(K8)),0))</f>
        <v/>
      </c>
      <c r="M8" s="12">
        <f>IF(N(K8)&gt;N(F8),"Billed over PO","")</f>
        <v/>
      </c>
    </row>
    <row r="9">
      <c r="E9" s="3" t="inlineStr">
        <is>
          <t>TOTALS</t>
        </is>
      </c>
      <c r="F9" s="9">
        <f>SUM(F5:F8)</f>
        <v/>
      </c>
      <c r="J9" s="9">
        <f>SUM(J5:J8)</f>
        <v/>
      </c>
      <c r="K9" s="9">
        <f>SUM(K5:K8)</f>
        <v/>
      </c>
      <c r="L9" s="9">
        <f>SUM(L5:L8)</f>
        <v/>
      </c>
    </row>
    <row r="11">
      <c r="A11" s="2" t="inlineStr">
        <is>
          <t>Template by BuildersBridge (buildersbridge.ca). Free to use and edit.</t>
        </is>
      </c>
    </row>
  </sheetData>
  <dataValidations count="1">
    <dataValidation sqref="G5:G8" showDropDown="0" showInputMessage="0" showErrorMessage="0" allowBlank="1" type="list">
      <formula1>"Draft,Sent,Received,Closed,Cancelled"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2026-11-04T07:17:30Z</dcterms:created>
  <dcterms:modified xmlns:dcterms="http://purl.org/dc/terms/" xmlns:xsi="http://www.w3.org/2001/XMLSchema-instance" xsi:type="dcterms:W3CDTF">2026-11-04T07:17:30Z</dcterms:modified>
</cp:coreProperties>
</file>