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nch list" sheetId="1" state="visible" r:id="rId1"/>
    <sheet name="Filled example" sheetId="2" state="visible" r:id="rId2"/>
    <sheet name="How to use" sheetId="3" state="visible" r:id="rId3"/>
  </sheets>
  <definedNames>
    <definedName name="_xlnm._FilterDatabase" localSheetId="0" hidden="1">'Punch list'!$A$1:$N$61</definedName>
    <definedName name="_xlnm.Print_Titles" localSheetId="0">'Punch list'!$1:$1</definedName>
    <definedName name="_xlnm.Print_Area" localSheetId="0">'Punch list'!$A$1:$N$200</definedName>
    <definedName name="_xlnm._FilterDatabase" localSheetId="1" hidden="1">'Filled example'!$A$3:$N$10</definedName>
    <definedName name="_xlnm.Print_Titles" localSheetId="1">'Filled example'!$3:$3</definedName>
    <definedName name="_xlnm.Print_Area" localSheetId="1">'Filled example'!$A$1:$N$200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B2440"/>
      <sz val="11"/>
    </font>
    <font>
      <color rgb="001B2440"/>
      <sz val="10"/>
    </font>
    <font>
      <b val="1"/>
      <color rgb="002563EB"/>
      <sz val="10"/>
    </font>
    <font>
      <i val="1"/>
      <color rgb="00475569"/>
      <sz val="9"/>
    </font>
    <font>
      <b val="1"/>
      <color rgb="00B45309"/>
      <sz val="11"/>
    </font>
  </fonts>
  <fills count="4">
    <fill>
      <patternFill/>
    </fill>
    <fill>
      <patternFill patternType="gray125"/>
    </fill>
    <fill>
      <patternFill patternType="solid">
        <fgColor rgb="001B2440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42" customWidth="1" min="3" max="3"/>
    <col width="24" customWidth="1" min="4" max="4"/>
    <col width="10" customWidth="1" min="5" max="5"/>
    <col width="13" customWidth="1" min="6" max="6"/>
    <col width="13" customWidth="1" min="7" max="7"/>
    <col width="18" customWidth="1" min="8" max="8"/>
    <col width="24" customWidth="1" min="9" max="9"/>
    <col width="15" customWidth="1" min="10" max="10"/>
    <col width="20" customWidth="1" min="11" max="11"/>
    <col width="13" customWidth="1" min="12" max="12"/>
    <col width="34" customWidth="1" min="13" max="13"/>
    <col width="11" customWidth="1" min="14" max="14"/>
  </cols>
  <sheetData>
    <row r="1" ht="30" customHeight="1">
      <c r="A1" s="1" t="inlineStr">
        <is>
          <t>Item ID</t>
        </is>
      </c>
      <c r="B1" s="1" t="inlineStr">
        <is>
          <t>Location / room</t>
        </is>
      </c>
      <c r="C1" s="1" t="inlineStr">
        <is>
          <t>Issue description</t>
        </is>
      </c>
      <c r="D1" s="1" t="inlineStr">
        <is>
          <t>Responsible trade / person</t>
        </is>
      </c>
      <c r="E1" s="1" t="inlineStr">
        <is>
          <t>Priority</t>
        </is>
      </c>
      <c r="F1" s="1" t="inlineStr">
        <is>
          <t>Date raised</t>
        </is>
      </c>
      <c r="G1" s="1" t="inlineStr">
        <is>
          <t>Due date</t>
        </is>
      </c>
      <c r="H1" s="1" t="inlineStr">
        <is>
          <t>Status</t>
        </is>
      </c>
      <c r="I1" s="1" t="inlineStr">
        <is>
          <t>Photo / reference</t>
        </is>
      </c>
      <c r="J1" s="1" t="inlineStr">
        <is>
          <t>Completion date</t>
        </is>
      </c>
      <c r="K1" s="1" t="inlineStr">
        <is>
          <t>Verified by</t>
        </is>
      </c>
      <c r="L1" s="1" t="inlineStr">
        <is>
          <t>Sign-off date</t>
        </is>
      </c>
      <c r="M1" s="1" t="inlineStr">
        <is>
          <t>Notes</t>
        </is>
      </c>
      <c r="N1" s="1" t="inlineStr">
        <is>
          <t>Overdue?</t>
        </is>
      </c>
    </row>
    <row r="2">
      <c r="A2" s="2" t="n"/>
      <c r="B2" s="2" t="n"/>
      <c r="C2" s="2" t="n"/>
      <c r="D2" s="2" t="n"/>
      <c r="E2" s="2" t="n"/>
      <c r="F2" s="3" t="n"/>
      <c r="G2" s="3" t="n"/>
      <c r="H2" s="2" t="n"/>
      <c r="I2" s="2" t="n"/>
      <c r="J2" s="3" t="n"/>
      <c r="K2" s="2" t="n"/>
      <c r="L2" s="3" t="n"/>
      <c r="M2" s="2" t="n"/>
      <c r="N2" s="2">
        <f>IF(OR(G2="",J2&lt;&gt;"",H2="Verified - closed",H2="Not applicable"),"",IF(G2&lt;TODAY(),"Overdue",""))</f>
        <v/>
      </c>
    </row>
    <row r="3">
      <c r="A3" s="2" t="n"/>
      <c r="B3" s="2" t="n"/>
      <c r="C3" s="2" t="n"/>
      <c r="D3" s="2" t="n"/>
      <c r="E3" s="2" t="n"/>
      <c r="F3" s="3" t="n"/>
      <c r="G3" s="3" t="n"/>
      <c r="H3" s="2" t="n"/>
      <c r="I3" s="2" t="n"/>
      <c r="J3" s="3" t="n"/>
      <c r="K3" s="2" t="n"/>
      <c r="L3" s="3" t="n"/>
      <c r="M3" s="2" t="n"/>
      <c r="N3" s="2">
        <f>IF(OR(G3="",J3&lt;&gt;"",H3="Verified - closed",H3="Not applicable"),"",IF(G3&lt;TODAY(),"Overdue",""))</f>
        <v/>
      </c>
    </row>
    <row r="4">
      <c r="A4" s="2" t="n"/>
      <c r="B4" s="2" t="n"/>
      <c r="C4" s="2" t="n"/>
      <c r="D4" s="2" t="n"/>
      <c r="E4" s="2" t="n"/>
      <c r="F4" s="3" t="n"/>
      <c r="G4" s="3" t="n"/>
      <c r="H4" s="2" t="n"/>
      <c r="I4" s="2" t="n"/>
      <c r="J4" s="3" t="n"/>
      <c r="K4" s="2" t="n"/>
      <c r="L4" s="3" t="n"/>
      <c r="M4" s="2" t="n"/>
      <c r="N4" s="2">
        <f>IF(OR(G4="",J4&lt;&gt;"",H4="Verified - closed",H4="Not applicable"),"",IF(G4&lt;TODAY(),"Overdue",""))</f>
        <v/>
      </c>
    </row>
    <row r="5">
      <c r="A5" s="2" t="n"/>
      <c r="B5" s="2" t="n"/>
      <c r="C5" s="2" t="n"/>
      <c r="D5" s="2" t="n"/>
      <c r="E5" s="2" t="n"/>
      <c r="F5" s="3" t="n"/>
      <c r="G5" s="3" t="n"/>
      <c r="H5" s="2" t="n"/>
      <c r="I5" s="2" t="n"/>
      <c r="J5" s="3" t="n"/>
      <c r="K5" s="2" t="n"/>
      <c r="L5" s="3" t="n"/>
      <c r="M5" s="2" t="n"/>
      <c r="N5" s="2">
        <f>IF(OR(G5="",J5&lt;&gt;"",H5="Verified - closed",H5="Not applicable"),"",IF(G5&lt;TODAY(),"Overdue",""))</f>
        <v/>
      </c>
    </row>
    <row r="6">
      <c r="A6" s="2" t="n"/>
      <c r="B6" s="2" t="n"/>
      <c r="C6" s="2" t="n"/>
      <c r="D6" s="2" t="n"/>
      <c r="E6" s="2" t="n"/>
      <c r="F6" s="3" t="n"/>
      <c r="G6" s="3" t="n"/>
      <c r="H6" s="2" t="n"/>
      <c r="I6" s="2" t="n"/>
      <c r="J6" s="3" t="n"/>
      <c r="K6" s="2" t="n"/>
      <c r="L6" s="3" t="n"/>
      <c r="M6" s="2" t="n"/>
      <c r="N6" s="2">
        <f>IF(OR(G6="",J6&lt;&gt;"",H6="Verified - closed",H6="Not applicable"),"",IF(G6&lt;TODAY(),"Overdue",""))</f>
        <v/>
      </c>
    </row>
    <row r="7">
      <c r="A7" s="2" t="n"/>
      <c r="B7" s="2" t="n"/>
      <c r="C7" s="2" t="n"/>
      <c r="D7" s="2" t="n"/>
      <c r="E7" s="2" t="n"/>
      <c r="F7" s="3" t="n"/>
      <c r="G7" s="3" t="n"/>
      <c r="H7" s="2" t="n"/>
      <c r="I7" s="2" t="n"/>
      <c r="J7" s="3" t="n"/>
      <c r="K7" s="2" t="n"/>
      <c r="L7" s="3" t="n"/>
      <c r="M7" s="2" t="n"/>
      <c r="N7" s="2">
        <f>IF(OR(G7="",J7&lt;&gt;"",H7="Verified - closed",H7="Not applicable"),"",IF(G7&lt;TODAY(),"Overdue",""))</f>
        <v/>
      </c>
    </row>
    <row r="8">
      <c r="A8" s="2" t="n"/>
      <c r="B8" s="2" t="n"/>
      <c r="C8" s="2" t="n"/>
      <c r="D8" s="2" t="n"/>
      <c r="E8" s="2" t="n"/>
      <c r="F8" s="3" t="n"/>
      <c r="G8" s="3" t="n"/>
      <c r="H8" s="2" t="n"/>
      <c r="I8" s="2" t="n"/>
      <c r="J8" s="3" t="n"/>
      <c r="K8" s="2" t="n"/>
      <c r="L8" s="3" t="n"/>
      <c r="M8" s="2" t="n"/>
      <c r="N8" s="2">
        <f>IF(OR(G8="",J8&lt;&gt;"",H8="Verified - closed",H8="Not applicable"),"",IF(G8&lt;TODAY(),"Overdue",""))</f>
        <v/>
      </c>
    </row>
    <row r="9">
      <c r="A9" s="2" t="n"/>
      <c r="B9" s="2" t="n"/>
      <c r="C9" s="2" t="n"/>
      <c r="D9" s="2" t="n"/>
      <c r="E9" s="2" t="n"/>
      <c r="F9" s="3" t="n"/>
      <c r="G9" s="3" t="n"/>
      <c r="H9" s="2" t="n"/>
      <c r="I9" s="2" t="n"/>
      <c r="J9" s="3" t="n"/>
      <c r="K9" s="2" t="n"/>
      <c r="L9" s="3" t="n"/>
      <c r="M9" s="2" t="n"/>
      <c r="N9" s="2">
        <f>IF(OR(G9="",J9&lt;&gt;"",H9="Verified - closed",H9="Not applicable"),"",IF(G9&lt;TODAY(),"Overdue",""))</f>
        <v/>
      </c>
    </row>
    <row r="10">
      <c r="A10" s="2" t="n"/>
      <c r="B10" s="2" t="n"/>
      <c r="C10" s="2" t="n"/>
      <c r="D10" s="2" t="n"/>
      <c r="E10" s="2" t="n"/>
      <c r="F10" s="3" t="n"/>
      <c r="G10" s="3" t="n"/>
      <c r="H10" s="2" t="n"/>
      <c r="I10" s="2" t="n"/>
      <c r="J10" s="3" t="n"/>
      <c r="K10" s="2" t="n"/>
      <c r="L10" s="3" t="n"/>
      <c r="M10" s="2" t="n"/>
      <c r="N10" s="2">
        <f>IF(OR(G10="",J10&lt;&gt;"",H10="Verified - closed",H10="Not applicable"),"",IF(G10&lt;TODAY(),"Overdue",""))</f>
        <v/>
      </c>
    </row>
    <row r="11">
      <c r="A11" s="2" t="n"/>
      <c r="B11" s="2" t="n"/>
      <c r="C11" s="2" t="n"/>
      <c r="D11" s="2" t="n"/>
      <c r="E11" s="2" t="n"/>
      <c r="F11" s="3" t="n"/>
      <c r="G11" s="3" t="n"/>
      <c r="H11" s="2" t="n"/>
      <c r="I11" s="2" t="n"/>
      <c r="J11" s="3" t="n"/>
      <c r="K11" s="2" t="n"/>
      <c r="L11" s="3" t="n"/>
      <c r="M11" s="2" t="n"/>
      <c r="N11" s="2">
        <f>IF(OR(G11="",J11&lt;&gt;"",H11="Verified - closed",H11="Not applicable"),"",IF(G11&lt;TODAY(),"Overdue",""))</f>
        <v/>
      </c>
    </row>
    <row r="12">
      <c r="A12" s="2" t="n"/>
      <c r="B12" s="2" t="n"/>
      <c r="C12" s="2" t="n"/>
      <c r="D12" s="2" t="n"/>
      <c r="E12" s="2" t="n"/>
      <c r="F12" s="3" t="n"/>
      <c r="G12" s="3" t="n"/>
      <c r="H12" s="2" t="n"/>
      <c r="I12" s="2" t="n"/>
      <c r="J12" s="3" t="n"/>
      <c r="K12" s="2" t="n"/>
      <c r="L12" s="3" t="n"/>
      <c r="M12" s="2" t="n"/>
      <c r="N12" s="2">
        <f>IF(OR(G12="",J12&lt;&gt;"",H12="Verified - closed",H12="Not applicable"),"",IF(G12&lt;TODAY(),"Overdue",""))</f>
        <v/>
      </c>
    </row>
    <row r="13">
      <c r="A13" s="2" t="n"/>
      <c r="B13" s="2" t="n"/>
      <c r="C13" s="2" t="n"/>
      <c r="D13" s="2" t="n"/>
      <c r="E13" s="2" t="n"/>
      <c r="F13" s="3" t="n"/>
      <c r="G13" s="3" t="n"/>
      <c r="H13" s="2" t="n"/>
      <c r="I13" s="2" t="n"/>
      <c r="J13" s="3" t="n"/>
      <c r="K13" s="2" t="n"/>
      <c r="L13" s="3" t="n"/>
      <c r="M13" s="2" t="n"/>
      <c r="N13" s="2">
        <f>IF(OR(G13="",J13&lt;&gt;"",H13="Verified - closed",H13="Not applicable"),"",IF(G13&lt;TODAY(),"Overdue",""))</f>
        <v/>
      </c>
    </row>
    <row r="14">
      <c r="A14" s="2" t="n"/>
      <c r="B14" s="2" t="n"/>
      <c r="C14" s="2" t="n"/>
      <c r="D14" s="2" t="n"/>
      <c r="E14" s="2" t="n"/>
      <c r="F14" s="3" t="n"/>
      <c r="G14" s="3" t="n"/>
      <c r="H14" s="2" t="n"/>
      <c r="I14" s="2" t="n"/>
      <c r="J14" s="3" t="n"/>
      <c r="K14" s="2" t="n"/>
      <c r="L14" s="3" t="n"/>
      <c r="M14" s="2" t="n"/>
      <c r="N14" s="2">
        <f>IF(OR(G14="",J14&lt;&gt;"",H14="Verified - closed",H14="Not applicable"),"",IF(G14&lt;TODAY(),"Overdue",""))</f>
        <v/>
      </c>
    </row>
    <row r="15">
      <c r="A15" s="2" t="n"/>
      <c r="B15" s="2" t="n"/>
      <c r="C15" s="2" t="n"/>
      <c r="D15" s="2" t="n"/>
      <c r="E15" s="2" t="n"/>
      <c r="F15" s="3" t="n"/>
      <c r="G15" s="3" t="n"/>
      <c r="H15" s="2" t="n"/>
      <c r="I15" s="2" t="n"/>
      <c r="J15" s="3" t="n"/>
      <c r="K15" s="2" t="n"/>
      <c r="L15" s="3" t="n"/>
      <c r="M15" s="2" t="n"/>
      <c r="N15" s="2">
        <f>IF(OR(G15="",J15&lt;&gt;"",H15="Verified - closed",H15="Not applicable"),"",IF(G15&lt;TODAY(),"Overdue",""))</f>
        <v/>
      </c>
    </row>
    <row r="16">
      <c r="A16" s="2" t="n"/>
      <c r="B16" s="2" t="n"/>
      <c r="C16" s="2" t="n"/>
      <c r="D16" s="2" t="n"/>
      <c r="E16" s="2" t="n"/>
      <c r="F16" s="3" t="n"/>
      <c r="G16" s="3" t="n"/>
      <c r="H16" s="2" t="n"/>
      <c r="I16" s="2" t="n"/>
      <c r="J16" s="3" t="n"/>
      <c r="K16" s="2" t="n"/>
      <c r="L16" s="3" t="n"/>
      <c r="M16" s="2" t="n"/>
      <c r="N16" s="2">
        <f>IF(OR(G16="",J16&lt;&gt;"",H16="Verified - closed",H16="Not applicable"),"",IF(G16&lt;TODAY(),"Overdue",""))</f>
        <v/>
      </c>
    </row>
    <row r="17">
      <c r="A17" s="2" t="n"/>
      <c r="B17" s="2" t="n"/>
      <c r="C17" s="2" t="n"/>
      <c r="D17" s="2" t="n"/>
      <c r="E17" s="2" t="n"/>
      <c r="F17" s="3" t="n"/>
      <c r="G17" s="3" t="n"/>
      <c r="H17" s="2" t="n"/>
      <c r="I17" s="2" t="n"/>
      <c r="J17" s="3" t="n"/>
      <c r="K17" s="2" t="n"/>
      <c r="L17" s="3" t="n"/>
      <c r="M17" s="2" t="n"/>
      <c r="N17" s="2">
        <f>IF(OR(G17="",J17&lt;&gt;"",H17="Verified - closed",H17="Not applicable"),"",IF(G17&lt;TODAY(),"Overdue",""))</f>
        <v/>
      </c>
    </row>
    <row r="18">
      <c r="A18" s="2" t="n"/>
      <c r="B18" s="2" t="n"/>
      <c r="C18" s="2" t="n"/>
      <c r="D18" s="2" t="n"/>
      <c r="E18" s="2" t="n"/>
      <c r="F18" s="3" t="n"/>
      <c r="G18" s="3" t="n"/>
      <c r="H18" s="2" t="n"/>
      <c r="I18" s="2" t="n"/>
      <c r="J18" s="3" t="n"/>
      <c r="K18" s="2" t="n"/>
      <c r="L18" s="3" t="n"/>
      <c r="M18" s="2" t="n"/>
      <c r="N18" s="2">
        <f>IF(OR(G18="",J18&lt;&gt;"",H18="Verified - closed",H18="Not applicable"),"",IF(G18&lt;TODAY(),"Overdue",""))</f>
        <v/>
      </c>
    </row>
    <row r="19">
      <c r="A19" s="2" t="n"/>
      <c r="B19" s="2" t="n"/>
      <c r="C19" s="2" t="n"/>
      <c r="D19" s="2" t="n"/>
      <c r="E19" s="2" t="n"/>
      <c r="F19" s="3" t="n"/>
      <c r="G19" s="3" t="n"/>
      <c r="H19" s="2" t="n"/>
      <c r="I19" s="2" t="n"/>
      <c r="J19" s="3" t="n"/>
      <c r="K19" s="2" t="n"/>
      <c r="L19" s="3" t="n"/>
      <c r="M19" s="2" t="n"/>
      <c r="N19" s="2">
        <f>IF(OR(G19="",J19&lt;&gt;"",H19="Verified - closed",H19="Not applicable"),"",IF(G19&lt;TODAY(),"Overdue",""))</f>
        <v/>
      </c>
    </row>
    <row r="20">
      <c r="A20" s="2" t="n"/>
      <c r="B20" s="2" t="n"/>
      <c r="C20" s="2" t="n"/>
      <c r="D20" s="2" t="n"/>
      <c r="E20" s="2" t="n"/>
      <c r="F20" s="3" t="n"/>
      <c r="G20" s="3" t="n"/>
      <c r="H20" s="2" t="n"/>
      <c r="I20" s="2" t="n"/>
      <c r="J20" s="3" t="n"/>
      <c r="K20" s="2" t="n"/>
      <c r="L20" s="3" t="n"/>
      <c r="M20" s="2" t="n"/>
      <c r="N20" s="2">
        <f>IF(OR(G20="",J20&lt;&gt;"",H20="Verified - closed",H20="Not applicable"),"",IF(G20&lt;TODAY(),"Overdue",""))</f>
        <v/>
      </c>
    </row>
    <row r="21">
      <c r="A21" s="2" t="n"/>
      <c r="B21" s="2" t="n"/>
      <c r="C21" s="2" t="n"/>
      <c r="D21" s="2" t="n"/>
      <c r="E21" s="2" t="n"/>
      <c r="F21" s="3" t="n"/>
      <c r="G21" s="3" t="n"/>
      <c r="H21" s="2" t="n"/>
      <c r="I21" s="2" t="n"/>
      <c r="J21" s="3" t="n"/>
      <c r="K21" s="2" t="n"/>
      <c r="L21" s="3" t="n"/>
      <c r="M21" s="2" t="n"/>
      <c r="N21" s="2">
        <f>IF(OR(G21="",J21&lt;&gt;"",H21="Verified - closed",H21="Not applicable"),"",IF(G21&lt;TODAY(),"Overdue",""))</f>
        <v/>
      </c>
    </row>
    <row r="22">
      <c r="A22" s="2" t="n"/>
      <c r="B22" s="2" t="n"/>
      <c r="C22" s="2" t="n"/>
      <c r="D22" s="2" t="n"/>
      <c r="E22" s="2" t="n"/>
      <c r="F22" s="3" t="n"/>
      <c r="G22" s="3" t="n"/>
      <c r="H22" s="2" t="n"/>
      <c r="I22" s="2" t="n"/>
      <c r="J22" s="3" t="n"/>
      <c r="K22" s="2" t="n"/>
      <c r="L22" s="3" t="n"/>
      <c r="M22" s="2" t="n"/>
      <c r="N22" s="2">
        <f>IF(OR(G22="",J22&lt;&gt;"",H22="Verified - closed",H22="Not applicable"),"",IF(G22&lt;TODAY(),"Overdue",""))</f>
        <v/>
      </c>
    </row>
    <row r="23">
      <c r="A23" s="2" t="n"/>
      <c r="B23" s="2" t="n"/>
      <c r="C23" s="2" t="n"/>
      <c r="D23" s="2" t="n"/>
      <c r="E23" s="2" t="n"/>
      <c r="F23" s="3" t="n"/>
      <c r="G23" s="3" t="n"/>
      <c r="H23" s="2" t="n"/>
      <c r="I23" s="2" t="n"/>
      <c r="J23" s="3" t="n"/>
      <c r="K23" s="2" t="n"/>
      <c r="L23" s="3" t="n"/>
      <c r="M23" s="2" t="n"/>
      <c r="N23" s="2">
        <f>IF(OR(G23="",J23&lt;&gt;"",H23="Verified - closed",H23="Not applicable"),"",IF(G23&lt;TODAY(),"Overdue",""))</f>
        <v/>
      </c>
    </row>
    <row r="24">
      <c r="A24" s="2" t="n"/>
      <c r="B24" s="2" t="n"/>
      <c r="C24" s="2" t="n"/>
      <c r="D24" s="2" t="n"/>
      <c r="E24" s="2" t="n"/>
      <c r="F24" s="3" t="n"/>
      <c r="G24" s="3" t="n"/>
      <c r="H24" s="2" t="n"/>
      <c r="I24" s="2" t="n"/>
      <c r="J24" s="3" t="n"/>
      <c r="K24" s="2" t="n"/>
      <c r="L24" s="3" t="n"/>
      <c r="M24" s="2" t="n"/>
      <c r="N24" s="2">
        <f>IF(OR(G24="",J24&lt;&gt;"",H24="Verified - closed",H24="Not applicable"),"",IF(G24&lt;TODAY(),"Overdue",""))</f>
        <v/>
      </c>
    </row>
    <row r="25">
      <c r="A25" s="2" t="n"/>
      <c r="B25" s="2" t="n"/>
      <c r="C25" s="2" t="n"/>
      <c r="D25" s="2" t="n"/>
      <c r="E25" s="2" t="n"/>
      <c r="F25" s="3" t="n"/>
      <c r="G25" s="3" t="n"/>
      <c r="H25" s="2" t="n"/>
      <c r="I25" s="2" t="n"/>
      <c r="J25" s="3" t="n"/>
      <c r="K25" s="2" t="n"/>
      <c r="L25" s="3" t="n"/>
      <c r="M25" s="2" t="n"/>
      <c r="N25" s="2">
        <f>IF(OR(G25="",J25&lt;&gt;"",H25="Verified - closed",H25="Not applicable"),"",IF(G25&lt;TODAY(),"Overdue",""))</f>
        <v/>
      </c>
    </row>
    <row r="26">
      <c r="A26" s="2" t="n"/>
      <c r="B26" s="2" t="n"/>
      <c r="C26" s="2" t="n"/>
      <c r="D26" s="2" t="n"/>
      <c r="E26" s="2" t="n"/>
      <c r="F26" s="3" t="n"/>
      <c r="G26" s="3" t="n"/>
      <c r="H26" s="2" t="n"/>
      <c r="I26" s="2" t="n"/>
      <c r="J26" s="3" t="n"/>
      <c r="K26" s="2" t="n"/>
      <c r="L26" s="3" t="n"/>
      <c r="M26" s="2" t="n"/>
      <c r="N26" s="2">
        <f>IF(OR(G26="",J26&lt;&gt;"",H26="Verified - closed",H26="Not applicable"),"",IF(G26&lt;TODAY(),"Overdue",""))</f>
        <v/>
      </c>
    </row>
    <row r="27">
      <c r="A27" s="2" t="n"/>
      <c r="B27" s="2" t="n"/>
      <c r="C27" s="2" t="n"/>
      <c r="D27" s="2" t="n"/>
      <c r="E27" s="2" t="n"/>
      <c r="F27" s="3" t="n"/>
      <c r="G27" s="3" t="n"/>
      <c r="H27" s="2" t="n"/>
      <c r="I27" s="2" t="n"/>
      <c r="J27" s="3" t="n"/>
      <c r="K27" s="2" t="n"/>
      <c r="L27" s="3" t="n"/>
      <c r="M27" s="2" t="n"/>
      <c r="N27" s="2">
        <f>IF(OR(G27="",J27&lt;&gt;"",H27="Verified - closed",H27="Not applicable"),"",IF(G27&lt;TODAY(),"Overdue",""))</f>
        <v/>
      </c>
    </row>
    <row r="28">
      <c r="A28" s="2" t="n"/>
      <c r="B28" s="2" t="n"/>
      <c r="C28" s="2" t="n"/>
      <c r="D28" s="2" t="n"/>
      <c r="E28" s="2" t="n"/>
      <c r="F28" s="3" t="n"/>
      <c r="G28" s="3" t="n"/>
      <c r="H28" s="2" t="n"/>
      <c r="I28" s="2" t="n"/>
      <c r="J28" s="3" t="n"/>
      <c r="K28" s="2" t="n"/>
      <c r="L28" s="3" t="n"/>
      <c r="M28" s="2" t="n"/>
      <c r="N28" s="2">
        <f>IF(OR(G28="",J28&lt;&gt;"",H28="Verified - closed",H28="Not applicable"),"",IF(G28&lt;TODAY(),"Overdue",""))</f>
        <v/>
      </c>
    </row>
    <row r="29">
      <c r="A29" s="2" t="n"/>
      <c r="B29" s="2" t="n"/>
      <c r="C29" s="2" t="n"/>
      <c r="D29" s="2" t="n"/>
      <c r="E29" s="2" t="n"/>
      <c r="F29" s="3" t="n"/>
      <c r="G29" s="3" t="n"/>
      <c r="H29" s="2" t="n"/>
      <c r="I29" s="2" t="n"/>
      <c r="J29" s="3" t="n"/>
      <c r="K29" s="2" t="n"/>
      <c r="L29" s="3" t="n"/>
      <c r="M29" s="2" t="n"/>
      <c r="N29" s="2">
        <f>IF(OR(G29="",J29&lt;&gt;"",H29="Verified - closed",H29="Not applicable"),"",IF(G29&lt;TODAY(),"Overdue",""))</f>
        <v/>
      </c>
    </row>
    <row r="30">
      <c r="A30" s="2" t="n"/>
      <c r="B30" s="2" t="n"/>
      <c r="C30" s="2" t="n"/>
      <c r="D30" s="2" t="n"/>
      <c r="E30" s="2" t="n"/>
      <c r="F30" s="3" t="n"/>
      <c r="G30" s="3" t="n"/>
      <c r="H30" s="2" t="n"/>
      <c r="I30" s="2" t="n"/>
      <c r="J30" s="3" t="n"/>
      <c r="K30" s="2" t="n"/>
      <c r="L30" s="3" t="n"/>
      <c r="M30" s="2" t="n"/>
      <c r="N30" s="2">
        <f>IF(OR(G30="",J30&lt;&gt;"",H30="Verified - closed",H30="Not applicable"),"",IF(G30&lt;TODAY(),"Overdue",""))</f>
        <v/>
      </c>
    </row>
    <row r="31">
      <c r="A31" s="2" t="n"/>
      <c r="B31" s="2" t="n"/>
      <c r="C31" s="2" t="n"/>
      <c r="D31" s="2" t="n"/>
      <c r="E31" s="2" t="n"/>
      <c r="F31" s="3" t="n"/>
      <c r="G31" s="3" t="n"/>
      <c r="H31" s="2" t="n"/>
      <c r="I31" s="2" t="n"/>
      <c r="J31" s="3" t="n"/>
      <c r="K31" s="2" t="n"/>
      <c r="L31" s="3" t="n"/>
      <c r="M31" s="2" t="n"/>
      <c r="N31" s="2">
        <f>IF(OR(G31="",J31&lt;&gt;"",H31="Verified - closed",H31="Not applicable"),"",IF(G31&lt;TODAY(),"Overdue",""))</f>
        <v/>
      </c>
    </row>
    <row r="32">
      <c r="A32" s="2" t="n"/>
      <c r="B32" s="2" t="n"/>
      <c r="C32" s="2" t="n"/>
      <c r="D32" s="2" t="n"/>
      <c r="E32" s="2" t="n"/>
      <c r="F32" s="3" t="n"/>
      <c r="G32" s="3" t="n"/>
      <c r="H32" s="2" t="n"/>
      <c r="I32" s="2" t="n"/>
      <c r="J32" s="3" t="n"/>
      <c r="K32" s="2" t="n"/>
      <c r="L32" s="3" t="n"/>
      <c r="M32" s="2" t="n"/>
      <c r="N32" s="2">
        <f>IF(OR(G32="",J32&lt;&gt;"",H32="Verified - closed",H32="Not applicable"),"",IF(G32&lt;TODAY(),"Overdue",""))</f>
        <v/>
      </c>
    </row>
    <row r="33">
      <c r="A33" s="2" t="n"/>
      <c r="B33" s="2" t="n"/>
      <c r="C33" s="2" t="n"/>
      <c r="D33" s="2" t="n"/>
      <c r="E33" s="2" t="n"/>
      <c r="F33" s="3" t="n"/>
      <c r="G33" s="3" t="n"/>
      <c r="H33" s="2" t="n"/>
      <c r="I33" s="2" t="n"/>
      <c r="J33" s="3" t="n"/>
      <c r="K33" s="2" t="n"/>
      <c r="L33" s="3" t="n"/>
      <c r="M33" s="2" t="n"/>
      <c r="N33" s="2">
        <f>IF(OR(G33="",J33&lt;&gt;"",H33="Verified - closed",H33="Not applicable"),"",IF(G33&lt;TODAY(),"Overdue",""))</f>
        <v/>
      </c>
    </row>
    <row r="34">
      <c r="A34" s="2" t="n"/>
      <c r="B34" s="2" t="n"/>
      <c r="C34" s="2" t="n"/>
      <c r="D34" s="2" t="n"/>
      <c r="E34" s="2" t="n"/>
      <c r="F34" s="3" t="n"/>
      <c r="G34" s="3" t="n"/>
      <c r="H34" s="2" t="n"/>
      <c r="I34" s="2" t="n"/>
      <c r="J34" s="3" t="n"/>
      <c r="K34" s="2" t="n"/>
      <c r="L34" s="3" t="n"/>
      <c r="M34" s="2" t="n"/>
      <c r="N34" s="2">
        <f>IF(OR(G34="",J34&lt;&gt;"",H34="Verified - closed",H34="Not applicable"),"",IF(G34&lt;TODAY(),"Overdue",""))</f>
        <v/>
      </c>
    </row>
    <row r="35">
      <c r="A35" s="2" t="n"/>
      <c r="B35" s="2" t="n"/>
      <c r="C35" s="2" t="n"/>
      <c r="D35" s="2" t="n"/>
      <c r="E35" s="2" t="n"/>
      <c r="F35" s="3" t="n"/>
      <c r="G35" s="3" t="n"/>
      <c r="H35" s="2" t="n"/>
      <c r="I35" s="2" t="n"/>
      <c r="J35" s="3" t="n"/>
      <c r="K35" s="2" t="n"/>
      <c r="L35" s="3" t="n"/>
      <c r="M35" s="2" t="n"/>
      <c r="N35" s="2">
        <f>IF(OR(G35="",J35&lt;&gt;"",H35="Verified - closed",H35="Not applicable"),"",IF(G35&lt;TODAY(),"Overdue",""))</f>
        <v/>
      </c>
    </row>
    <row r="36">
      <c r="A36" s="2" t="n"/>
      <c r="B36" s="2" t="n"/>
      <c r="C36" s="2" t="n"/>
      <c r="D36" s="2" t="n"/>
      <c r="E36" s="2" t="n"/>
      <c r="F36" s="3" t="n"/>
      <c r="G36" s="3" t="n"/>
      <c r="H36" s="2" t="n"/>
      <c r="I36" s="2" t="n"/>
      <c r="J36" s="3" t="n"/>
      <c r="K36" s="2" t="n"/>
      <c r="L36" s="3" t="n"/>
      <c r="M36" s="2" t="n"/>
      <c r="N36" s="2">
        <f>IF(OR(G36="",J36&lt;&gt;"",H36="Verified - closed",H36="Not applicable"),"",IF(G36&lt;TODAY(),"Overdue",""))</f>
        <v/>
      </c>
    </row>
    <row r="37">
      <c r="A37" s="2" t="n"/>
      <c r="B37" s="2" t="n"/>
      <c r="C37" s="2" t="n"/>
      <c r="D37" s="2" t="n"/>
      <c r="E37" s="2" t="n"/>
      <c r="F37" s="3" t="n"/>
      <c r="G37" s="3" t="n"/>
      <c r="H37" s="2" t="n"/>
      <c r="I37" s="2" t="n"/>
      <c r="J37" s="3" t="n"/>
      <c r="K37" s="2" t="n"/>
      <c r="L37" s="3" t="n"/>
      <c r="M37" s="2" t="n"/>
      <c r="N37" s="2">
        <f>IF(OR(G37="",J37&lt;&gt;"",H37="Verified - closed",H37="Not applicable"),"",IF(G37&lt;TODAY(),"Overdue",""))</f>
        <v/>
      </c>
    </row>
    <row r="38">
      <c r="A38" s="2" t="n"/>
      <c r="B38" s="2" t="n"/>
      <c r="C38" s="2" t="n"/>
      <c r="D38" s="2" t="n"/>
      <c r="E38" s="2" t="n"/>
      <c r="F38" s="3" t="n"/>
      <c r="G38" s="3" t="n"/>
      <c r="H38" s="2" t="n"/>
      <c r="I38" s="2" t="n"/>
      <c r="J38" s="3" t="n"/>
      <c r="K38" s="2" t="n"/>
      <c r="L38" s="3" t="n"/>
      <c r="M38" s="2" t="n"/>
      <c r="N38" s="2">
        <f>IF(OR(G38="",J38&lt;&gt;"",H38="Verified - closed",H38="Not applicable"),"",IF(G38&lt;TODAY(),"Overdue",""))</f>
        <v/>
      </c>
    </row>
    <row r="39">
      <c r="A39" s="2" t="n"/>
      <c r="B39" s="2" t="n"/>
      <c r="C39" s="2" t="n"/>
      <c r="D39" s="2" t="n"/>
      <c r="E39" s="2" t="n"/>
      <c r="F39" s="3" t="n"/>
      <c r="G39" s="3" t="n"/>
      <c r="H39" s="2" t="n"/>
      <c r="I39" s="2" t="n"/>
      <c r="J39" s="3" t="n"/>
      <c r="K39" s="2" t="n"/>
      <c r="L39" s="3" t="n"/>
      <c r="M39" s="2" t="n"/>
      <c r="N39" s="2">
        <f>IF(OR(G39="",J39&lt;&gt;"",H39="Verified - closed",H39="Not applicable"),"",IF(G39&lt;TODAY(),"Overdue",""))</f>
        <v/>
      </c>
    </row>
    <row r="40">
      <c r="A40" s="2" t="n"/>
      <c r="B40" s="2" t="n"/>
      <c r="C40" s="2" t="n"/>
      <c r="D40" s="2" t="n"/>
      <c r="E40" s="2" t="n"/>
      <c r="F40" s="3" t="n"/>
      <c r="G40" s="3" t="n"/>
      <c r="H40" s="2" t="n"/>
      <c r="I40" s="2" t="n"/>
      <c r="J40" s="3" t="n"/>
      <c r="K40" s="2" t="n"/>
      <c r="L40" s="3" t="n"/>
      <c r="M40" s="2" t="n"/>
      <c r="N40" s="2">
        <f>IF(OR(G40="",J40&lt;&gt;"",H40="Verified - closed",H40="Not applicable"),"",IF(G40&lt;TODAY(),"Overdue",""))</f>
        <v/>
      </c>
    </row>
    <row r="41">
      <c r="A41" s="2" t="n"/>
      <c r="B41" s="2" t="n"/>
      <c r="C41" s="2" t="n"/>
      <c r="D41" s="2" t="n"/>
      <c r="E41" s="2" t="n"/>
      <c r="F41" s="3" t="n"/>
      <c r="G41" s="3" t="n"/>
      <c r="H41" s="2" t="n"/>
      <c r="I41" s="2" t="n"/>
      <c r="J41" s="3" t="n"/>
      <c r="K41" s="2" t="n"/>
      <c r="L41" s="3" t="n"/>
      <c r="M41" s="2" t="n"/>
      <c r="N41" s="2">
        <f>IF(OR(G41="",J41&lt;&gt;"",H41="Verified - closed",H41="Not applicable"),"",IF(G41&lt;TODAY(),"Overdue",""))</f>
        <v/>
      </c>
    </row>
    <row r="42">
      <c r="A42" s="2" t="n"/>
      <c r="B42" s="2" t="n"/>
      <c r="C42" s="2" t="n"/>
      <c r="D42" s="2" t="n"/>
      <c r="E42" s="2" t="n"/>
      <c r="F42" s="3" t="n"/>
      <c r="G42" s="3" t="n"/>
      <c r="H42" s="2" t="n"/>
      <c r="I42" s="2" t="n"/>
      <c r="J42" s="3" t="n"/>
      <c r="K42" s="2" t="n"/>
      <c r="L42" s="3" t="n"/>
      <c r="M42" s="2" t="n"/>
      <c r="N42" s="2">
        <f>IF(OR(G42="",J42&lt;&gt;"",H42="Verified - closed",H42="Not applicable"),"",IF(G42&lt;TODAY(),"Overdue",""))</f>
        <v/>
      </c>
    </row>
    <row r="43">
      <c r="A43" s="2" t="n"/>
      <c r="B43" s="2" t="n"/>
      <c r="C43" s="2" t="n"/>
      <c r="D43" s="2" t="n"/>
      <c r="E43" s="2" t="n"/>
      <c r="F43" s="3" t="n"/>
      <c r="G43" s="3" t="n"/>
      <c r="H43" s="2" t="n"/>
      <c r="I43" s="2" t="n"/>
      <c r="J43" s="3" t="n"/>
      <c r="K43" s="2" t="n"/>
      <c r="L43" s="3" t="n"/>
      <c r="M43" s="2" t="n"/>
      <c r="N43" s="2">
        <f>IF(OR(G43="",J43&lt;&gt;"",H43="Verified - closed",H43="Not applicable"),"",IF(G43&lt;TODAY(),"Overdue",""))</f>
        <v/>
      </c>
    </row>
    <row r="44">
      <c r="A44" s="2" t="n"/>
      <c r="B44" s="2" t="n"/>
      <c r="C44" s="2" t="n"/>
      <c r="D44" s="2" t="n"/>
      <c r="E44" s="2" t="n"/>
      <c r="F44" s="3" t="n"/>
      <c r="G44" s="3" t="n"/>
      <c r="H44" s="2" t="n"/>
      <c r="I44" s="2" t="n"/>
      <c r="J44" s="3" t="n"/>
      <c r="K44" s="2" t="n"/>
      <c r="L44" s="3" t="n"/>
      <c r="M44" s="2" t="n"/>
      <c r="N44" s="2">
        <f>IF(OR(G44="",J44&lt;&gt;"",H44="Verified - closed",H44="Not applicable"),"",IF(G44&lt;TODAY(),"Overdue",""))</f>
        <v/>
      </c>
    </row>
    <row r="45">
      <c r="A45" s="2" t="n"/>
      <c r="B45" s="2" t="n"/>
      <c r="C45" s="2" t="n"/>
      <c r="D45" s="2" t="n"/>
      <c r="E45" s="2" t="n"/>
      <c r="F45" s="3" t="n"/>
      <c r="G45" s="3" t="n"/>
      <c r="H45" s="2" t="n"/>
      <c r="I45" s="2" t="n"/>
      <c r="J45" s="3" t="n"/>
      <c r="K45" s="2" t="n"/>
      <c r="L45" s="3" t="n"/>
      <c r="M45" s="2" t="n"/>
      <c r="N45" s="2">
        <f>IF(OR(G45="",J45&lt;&gt;"",H45="Verified - closed",H45="Not applicable"),"",IF(G45&lt;TODAY(),"Overdue",""))</f>
        <v/>
      </c>
    </row>
    <row r="46">
      <c r="A46" s="2" t="n"/>
      <c r="B46" s="2" t="n"/>
      <c r="C46" s="2" t="n"/>
      <c r="D46" s="2" t="n"/>
      <c r="E46" s="2" t="n"/>
      <c r="F46" s="3" t="n"/>
      <c r="G46" s="3" t="n"/>
      <c r="H46" s="2" t="n"/>
      <c r="I46" s="2" t="n"/>
      <c r="J46" s="3" t="n"/>
      <c r="K46" s="2" t="n"/>
      <c r="L46" s="3" t="n"/>
      <c r="M46" s="2" t="n"/>
      <c r="N46" s="2">
        <f>IF(OR(G46="",J46&lt;&gt;"",H46="Verified - closed",H46="Not applicable"),"",IF(G46&lt;TODAY(),"Overdue",""))</f>
        <v/>
      </c>
    </row>
    <row r="47">
      <c r="A47" s="2" t="n"/>
      <c r="B47" s="2" t="n"/>
      <c r="C47" s="2" t="n"/>
      <c r="D47" s="2" t="n"/>
      <c r="E47" s="2" t="n"/>
      <c r="F47" s="3" t="n"/>
      <c r="G47" s="3" t="n"/>
      <c r="H47" s="2" t="n"/>
      <c r="I47" s="2" t="n"/>
      <c r="J47" s="3" t="n"/>
      <c r="K47" s="2" t="n"/>
      <c r="L47" s="3" t="n"/>
      <c r="M47" s="2" t="n"/>
      <c r="N47" s="2">
        <f>IF(OR(G47="",J47&lt;&gt;"",H47="Verified - closed",H47="Not applicable"),"",IF(G47&lt;TODAY(),"Overdue",""))</f>
        <v/>
      </c>
    </row>
    <row r="48">
      <c r="A48" s="2" t="n"/>
      <c r="B48" s="2" t="n"/>
      <c r="C48" s="2" t="n"/>
      <c r="D48" s="2" t="n"/>
      <c r="E48" s="2" t="n"/>
      <c r="F48" s="3" t="n"/>
      <c r="G48" s="3" t="n"/>
      <c r="H48" s="2" t="n"/>
      <c r="I48" s="2" t="n"/>
      <c r="J48" s="3" t="n"/>
      <c r="K48" s="2" t="n"/>
      <c r="L48" s="3" t="n"/>
      <c r="M48" s="2" t="n"/>
      <c r="N48" s="2">
        <f>IF(OR(G48="",J48&lt;&gt;"",H48="Verified - closed",H48="Not applicable"),"",IF(G48&lt;TODAY(),"Overdue",""))</f>
        <v/>
      </c>
    </row>
    <row r="49">
      <c r="A49" s="2" t="n"/>
      <c r="B49" s="2" t="n"/>
      <c r="C49" s="2" t="n"/>
      <c r="D49" s="2" t="n"/>
      <c r="E49" s="2" t="n"/>
      <c r="F49" s="3" t="n"/>
      <c r="G49" s="3" t="n"/>
      <c r="H49" s="2" t="n"/>
      <c r="I49" s="2" t="n"/>
      <c r="J49" s="3" t="n"/>
      <c r="K49" s="2" t="n"/>
      <c r="L49" s="3" t="n"/>
      <c r="M49" s="2" t="n"/>
      <c r="N49" s="2">
        <f>IF(OR(G49="",J49&lt;&gt;"",H49="Verified - closed",H49="Not applicable"),"",IF(G49&lt;TODAY(),"Overdue",""))</f>
        <v/>
      </c>
    </row>
    <row r="50">
      <c r="A50" s="2" t="n"/>
      <c r="B50" s="2" t="n"/>
      <c r="C50" s="2" t="n"/>
      <c r="D50" s="2" t="n"/>
      <c r="E50" s="2" t="n"/>
      <c r="F50" s="3" t="n"/>
      <c r="G50" s="3" t="n"/>
      <c r="H50" s="2" t="n"/>
      <c r="I50" s="2" t="n"/>
      <c r="J50" s="3" t="n"/>
      <c r="K50" s="2" t="n"/>
      <c r="L50" s="3" t="n"/>
      <c r="M50" s="2" t="n"/>
      <c r="N50" s="2">
        <f>IF(OR(G50="",J50&lt;&gt;"",H50="Verified - closed",H50="Not applicable"),"",IF(G50&lt;TODAY(),"Overdue",""))</f>
        <v/>
      </c>
    </row>
    <row r="51">
      <c r="A51" s="2" t="n"/>
      <c r="B51" s="2" t="n"/>
      <c r="C51" s="2" t="n"/>
      <c r="D51" s="2" t="n"/>
      <c r="E51" s="2" t="n"/>
      <c r="F51" s="3" t="n"/>
      <c r="G51" s="3" t="n"/>
      <c r="H51" s="2" t="n"/>
      <c r="I51" s="2" t="n"/>
      <c r="J51" s="3" t="n"/>
      <c r="K51" s="2" t="n"/>
      <c r="L51" s="3" t="n"/>
      <c r="M51" s="2" t="n"/>
      <c r="N51" s="2">
        <f>IF(OR(G51="",J51&lt;&gt;"",H51="Verified - closed",H51="Not applicable"),"",IF(G51&lt;TODAY(),"Overdue",""))</f>
        <v/>
      </c>
    </row>
    <row r="52">
      <c r="A52" s="2" t="n"/>
      <c r="B52" s="2" t="n"/>
      <c r="C52" s="2" t="n"/>
      <c r="D52" s="2" t="n"/>
      <c r="E52" s="2" t="n"/>
      <c r="F52" s="3" t="n"/>
      <c r="G52" s="3" t="n"/>
      <c r="H52" s="2" t="n"/>
      <c r="I52" s="2" t="n"/>
      <c r="J52" s="3" t="n"/>
      <c r="K52" s="2" t="n"/>
      <c r="L52" s="3" t="n"/>
      <c r="M52" s="2" t="n"/>
      <c r="N52" s="2">
        <f>IF(OR(G52="",J52&lt;&gt;"",H52="Verified - closed",H52="Not applicable"),"",IF(G52&lt;TODAY(),"Overdue",""))</f>
        <v/>
      </c>
    </row>
    <row r="53">
      <c r="A53" s="2" t="n"/>
      <c r="B53" s="2" t="n"/>
      <c r="C53" s="2" t="n"/>
      <c r="D53" s="2" t="n"/>
      <c r="E53" s="2" t="n"/>
      <c r="F53" s="3" t="n"/>
      <c r="G53" s="3" t="n"/>
      <c r="H53" s="2" t="n"/>
      <c r="I53" s="2" t="n"/>
      <c r="J53" s="3" t="n"/>
      <c r="K53" s="2" t="n"/>
      <c r="L53" s="3" t="n"/>
      <c r="M53" s="2" t="n"/>
      <c r="N53" s="2">
        <f>IF(OR(G53="",J53&lt;&gt;"",H53="Verified - closed",H53="Not applicable"),"",IF(G53&lt;TODAY(),"Overdue",""))</f>
        <v/>
      </c>
    </row>
    <row r="54">
      <c r="A54" s="2" t="n"/>
      <c r="B54" s="2" t="n"/>
      <c r="C54" s="2" t="n"/>
      <c r="D54" s="2" t="n"/>
      <c r="E54" s="2" t="n"/>
      <c r="F54" s="3" t="n"/>
      <c r="G54" s="3" t="n"/>
      <c r="H54" s="2" t="n"/>
      <c r="I54" s="2" t="n"/>
      <c r="J54" s="3" t="n"/>
      <c r="K54" s="2" t="n"/>
      <c r="L54" s="3" t="n"/>
      <c r="M54" s="2" t="n"/>
      <c r="N54" s="2">
        <f>IF(OR(G54="",J54&lt;&gt;"",H54="Verified - closed",H54="Not applicable"),"",IF(G54&lt;TODAY(),"Overdue",""))</f>
        <v/>
      </c>
    </row>
    <row r="55">
      <c r="A55" s="2" t="n"/>
      <c r="B55" s="2" t="n"/>
      <c r="C55" s="2" t="n"/>
      <c r="D55" s="2" t="n"/>
      <c r="E55" s="2" t="n"/>
      <c r="F55" s="3" t="n"/>
      <c r="G55" s="3" t="n"/>
      <c r="H55" s="2" t="n"/>
      <c r="I55" s="2" t="n"/>
      <c r="J55" s="3" t="n"/>
      <c r="K55" s="2" t="n"/>
      <c r="L55" s="3" t="n"/>
      <c r="M55" s="2" t="n"/>
      <c r="N55" s="2">
        <f>IF(OR(G55="",J55&lt;&gt;"",H55="Verified - closed",H55="Not applicable"),"",IF(G55&lt;TODAY(),"Overdue",""))</f>
        <v/>
      </c>
    </row>
    <row r="56">
      <c r="A56" s="2" t="n"/>
      <c r="B56" s="2" t="n"/>
      <c r="C56" s="2" t="n"/>
      <c r="D56" s="2" t="n"/>
      <c r="E56" s="2" t="n"/>
      <c r="F56" s="3" t="n"/>
      <c r="G56" s="3" t="n"/>
      <c r="H56" s="2" t="n"/>
      <c r="I56" s="2" t="n"/>
      <c r="J56" s="3" t="n"/>
      <c r="K56" s="2" t="n"/>
      <c r="L56" s="3" t="n"/>
      <c r="M56" s="2" t="n"/>
      <c r="N56" s="2">
        <f>IF(OR(G56="",J56&lt;&gt;"",H56="Verified - closed",H56="Not applicable"),"",IF(G56&lt;TODAY(),"Overdue",""))</f>
        <v/>
      </c>
    </row>
    <row r="57">
      <c r="A57" s="2" t="n"/>
      <c r="B57" s="2" t="n"/>
      <c r="C57" s="2" t="n"/>
      <c r="D57" s="2" t="n"/>
      <c r="E57" s="2" t="n"/>
      <c r="F57" s="3" t="n"/>
      <c r="G57" s="3" t="n"/>
      <c r="H57" s="2" t="n"/>
      <c r="I57" s="2" t="n"/>
      <c r="J57" s="3" t="n"/>
      <c r="K57" s="2" t="n"/>
      <c r="L57" s="3" t="n"/>
      <c r="M57" s="2" t="n"/>
      <c r="N57" s="2">
        <f>IF(OR(G57="",J57&lt;&gt;"",H57="Verified - closed",H57="Not applicable"),"",IF(G57&lt;TODAY(),"Overdue",""))</f>
        <v/>
      </c>
    </row>
    <row r="58">
      <c r="A58" s="2" t="n"/>
      <c r="B58" s="2" t="n"/>
      <c r="C58" s="2" t="n"/>
      <c r="D58" s="2" t="n"/>
      <c r="E58" s="2" t="n"/>
      <c r="F58" s="3" t="n"/>
      <c r="G58" s="3" t="n"/>
      <c r="H58" s="2" t="n"/>
      <c r="I58" s="2" t="n"/>
      <c r="J58" s="3" t="n"/>
      <c r="K58" s="2" t="n"/>
      <c r="L58" s="3" t="n"/>
      <c r="M58" s="2" t="n"/>
      <c r="N58" s="2">
        <f>IF(OR(G58="",J58&lt;&gt;"",H58="Verified - closed",H58="Not applicable"),"",IF(G58&lt;TODAY(),"Overdue",""))</f>
        <v/>
      </c>
    </row>
    <row r="59">
      <c r="A59" s="2" t="n"/>
      <c r="B59" s="2" t="n"/>
      <c r="C59" s="2" t="n"/>
      <c r="D59" s="2" t="n"/>
      <c r="E59" s="2" t="n"/>
      <c r="F59" s="3" t="n"/>
      <c r="G59" s="3" t="n"/>
      <c r="H59" s="2" t="n"/>
      <c r="I59" s="2" t="n"/>
      <c r="J59" s="3" t="n"/>
      <c r="K59" s="2" t="n"/>
      <c r="L59" s="3" t="n"/>
      <c r="M59" s="2" t="n"/>
      <c r="N59" s="2">
        <f>IF(OR(G59="",J59&lt;&gt;"",H59="Verified - closed",H59="Not applicable"),"",IF(G59&lt;TODAY(),"Overdue",""))</f>
        <v/>
      </c>
    </row>
    <row r="60">
      <c r="A60" s="2" t="n"/>
      <c r="B60" s="2" t="n"/>
      <c r="C60" s="2" t="n"/>
      <c r="D60" s="2" t="n"/>
      <c r="E60" s="2" t="n"/>
      <c r="F60" s="3" t="n"/>
      <c r="G60" s="3" t="n"/>
      <c r="H60" s="2" t="n"/>
      <c r="I60" s="2" t="n"/>
      <c r="J60" s="3" t="n"/>
      <c r="K60" s="2" t="n"/>
      <c r="L60" s="3" t="n"/>
      <c r="M60" s="2" t="n"/>
      <c r="N60" s="2">
        <f>IF(OR(G60="",J60&lt;&gt;"",H60="Verified - closed",H60="Not applicable"),"",IF(G60&lt;TODAY(),"Overdue",""))</f>
        <v/>
      </c>
    </row>
    <row r="61">
      <c r="A61" s="2" t="n"/>
      <c r="B61" s="2" t="n"/>
      <c r="C61" s="2" t="n"/>
      <c r="D61" s="2" t="n"/>
      <c r="E61" s="2" t="n"/>
      <c r="F61" s="3" t="n"/>
      <c r="G61" s="3" t="n"/>
      <c r="H61" s="2" t="n"/>
      <c r="I61" s="2" t="n"/>
      <c r="J61" s="3" t="n"/>
      <c r="K61" s="2" t="n"/>
      <c r="L61" s="3" t="n"/>
      <c r="M61" s="2" t="n"/>
      <c r="N61" s="2">
        <f>IF(OR(G61="",J61&lt;&gt;"",H61="Verified - closed",H61="Not applicable"),"",IF(G61&lt;TODAY(),"Overdue",""))</f>
        <v/>
      </c>
    </row>
    <row r="63">
      <c r="A63" s="4" t="inlineStr">
        <is>
          <t>Summary</t>
        </is>
      </c>
    </row>
    <row r="64">
      <c r="A64" s="5" t="inlineStr">
        <is>
          <t>Items logged</t>
        </is>
      </c>
      <c r="B64" s="6">
        <f>COUNTA(A2:A61)</f>
        <v/>
      </c>
    </row>
    <row r="65">
      <c r="A65" s="5" t="inlineStr">
        <is>
          <t>Still open</t>
        </is>
      </c>
      <c r="B65" s="6">
        <f>COUNTIFS(H2:H61,"Open")+COUNTIFS(H2:H61,"In progress")+COUNTIFS(H2:H61,"Ready to verify")</f>
        <v/>
      </c>
    </row>
    <row r="66">
      <c r="A66" s="5" t="inlineStr">
        <is>
          <t>Verified / closed</t>
        </is>
      </c>
      <c r="B66" s="6">
        <f>COUNTIFS(H2:H61,"Verified - closed")+COUNTIFS(H2:H61,"Not applicable")</f>
        <v/>
      </c>
    </row>
    <row r="67">
      <c r="A67" s="5" t="inlineStr">
        <is>
          <t>Overdue</t>
        </is>
      </c>
      <c r="B67" s="6">
        <f>COUNTIF(N2:N61,"Overdue")</f>
        <v/>
      </c>
    </row>
    <row r="68">
      <c r="A68" s="7" t="inlineStr">
        <is>
          <t>Overdue ignores rows with no due date, rows already completed, and rows already closed.</t>
        </is>
      </c>
    </row>
  </sheetData>
  <autoFilter ref="A1:N61"/>
  <dataValidations count="2">
    <dataValidation sqref="H2:H61" showDropDown="0" showInputMessage="0" showErrorMessage="0" allowBlank="1" type="list">
      <formula1>"Open,In progress,Ready to verify,Verified - closed,Not applicable"</formula1>
    </dataValidation>
    <dataValidation sqref="E2:E61" showDropDown="0" showInputMessage="0" showErrorMessage="0" allowBlank="1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42" customWidth="1" min="3" max="3"/>
    <col width="24" customWidth="1" min="4" max="4"/>
    <col width="10" customWidth="1" min="5" max="5"/>
    <col width="13" customWidth="1" min="6" max="6"/>
    <col width="13" customWidth="1" min="7" max="7"/>
    <col width="18" customWidth="1" min="8" max="8"/>
    <col width="24" customWidth="1" min="9" max="9"/>
    <col width="15" customWidth="1" min="10" max="10"/>
    <col width="20" customWidth="1" min="11" max="11"/>
    <col width="13" customWidth="1" min="12" max="12"/>
    <col width="34" customWidth="1" min="13" max="13"/>
    <col width="11" customWidth="1" min="14" max="14"/>
  </cols>
  <sheetData>
    <row r="1">
      <c r="A1" s="8" t="inlineStr">
        <is>
          <t>EXAMPLE ONLY - illustrative data, not a real project. Delete this sheet or work in 'Punch list'.</t>
        </is>
      </c>
    </row>
    <row r="3" ht="30" customHeight="1">
      <c r="A3" s="1" t="inlineStr">
        <is>
          <t>Item ID</t>
        </is>
      </c>
      <c r="B3" s="1" t="inlineStr">
        <is>
          <t>Location / room</t>
        </is>
      </c>
      <c r="C3" s="1" t="inlineStr">
        <is>
          <t>Issue description</t>
        </is>
      </c>
      <c r="D3" s="1" t="inlineStr">
        <is>
          <t>Responsible trade / person</t>
        </is>
      </c>
      <c r="E3" s="1" t="inlineStr">
        <is>
          <t>Priority</t>
        </is>
      </c>
      <c r="F3" s="1" t="inlineStr">
        <is>
          <t>Date raised</t>
        </is>
      </c>
      <c r="G3" s="1" t="inlineStr">
        <is>
          <t>Due date</t>
        </is>
      </c>
      <c r="H3" s="1" t="inlineStr">
        <is>
          <t>Status</t>
        </is>
      </c>
      <c r="I3" s="1" t="inlineStr">
        <is>
          <t>Photo / reference</t>
        </is>
      </c>
      <c r="J3" s="1" t="inlineStr">
        <is>
          <t>Completion date</t>
        </is>
      </c>
      <c r="K3" s="1" t="inlineStr">
        <is>
          <t>Verified by</t>
        </is>
      </c>
      <c r="L3" s="1" t="inlineStr">
        <is>
          <t>Sign-off date</t>
        </is>
      </c>
      <c r="M3" s="1" t="inlineStr">
        <is>
          <t>Notes</t>
        </is>
      </c>
      <c r="N3" s="1" t="inlineStr">
        <is>
          <t>Overdue?</t>
        </is>
      </c>
    </row>
    <row r="4">
      <c r="A4" s="2" t="inlineStr">
        <is>
          <t>PL-001</t>
        </is>
      </c>
      <c r="B4" s="2" t="inlineStr">
        <is>
          <t>Kitchen</t>
        </is>
      </c>
      <c r="C4" s="2" t="inlineStr">
        <is>
          <t>Cabinet door misaligned, rubs frame on close</t>
        </is>
      </c>
      <c r="D4" s="2" t="inlineStr">
        <is>
          <t>Millwork - T. Okafor</t>
        </is>
      </c>
      <c r="E4" s="2" t="inlineStr">
        <is>
          <t>Medium</t>
        </is>
      </c>
      <c r="F4" s="3" t="n">
        <v>46244</v>
      </c>
      <c r="G4" s="3" t="n">
        <v>46254</v>
      </c>
      <c r="H4" s="2" t="inlineStr">
        <is>
          <t>Verified - closed</t>
        </is>
      </c>
      <c r="I4" s="2" t="inlineStr">
        <is>
          <t>photos/kitchen-cab-01.jpg</t>
        </is>
      </c>
      <c r="J4" s="3" t="n">
        <v>46252</v>
      </c>
      <c r="K4" s="2" t="inlineStr">
        <is>
          <t>Site super - A. Reid</t>
        </is>
      </c>
      <c r="L4" s="3" t="n">
        <v>46253</v>
      </c>
      <c r="M4" s="2" t="inlineStr">
        <is>
          <t>Adjusted hinge, re-checked on walkthrough</t>
        </is>
      </c>
      <c r="N4" s="2">
        <f>IF(OR(G4="",J4&lt;&gt;"",H4="Verified - closed",H4="Not applicable"),"",IF(G4&lt;TODAY(),"Overdue",""))</f>
        <v/>
      </c>
    </row>
    <row r="5">
      <c r="A5" s="2" t="inlineStr">
        <is>
          <t>PL-002</t>
        </is>
      </c>
      <c r="B5" s="2" t="inlineStr">
        <is>
          <t>Ensuite</t>
        </is>
      </c>
      <c r="C5" s="2" t="inlineStr">
        <is>
          <t>Grout haze on shower floor tile</t>
        </is>
      </c>
      <c r="D5" s="2" t="inlineStr">
        <is>
          <t>Tile - Bolt Trades</t>
        </is>
      </c>
      <c r="E5" s="2" t="inlineStr">
        <is>
          <t>Low</t>
        </is>
      </c>
      <c r="F5" s="3" t="n">
        <v>46244</v>
      </c>
      <c r="G5" s="3" t="n">
        <v>46258</v>
      </c>
      <c r="H5" s="2" t="inlineStr">
        <is>
          <t>Ready to verify</t>
        </is>
      </c>
      <c r="I5" s="2" t="inlineStr">
        <is>
          <t>photos/ensuite-floor.jpg</t>
        </is>
      </c>
      <c r="J5" s="3" t="n">
        <v>46256</v>
      </c>
      <c r="K5" s="2" t="n"/>
      <c r="L5" s="3" t="n"/>
      <c r="M5" s="2" t="inlineStr">
        <is>
          <t>Cleaned; needs verifying at final walk</t>
        </is>
      </c>
      <c r="N5" s="2">
        <f>IF(OR(G5="",J5&lt;&gt;"",H5="Verified - closed",H5="Not applicable"),"",IF(G5&lt;TODAY(),"Overdue",""))</f>
        <v/>
      </c>
    </row>
    <row r="6">
      <c r="A6" s="2" t="inlineStr">
        <is>
          <t>PL-003</t>
        </is>
      </c>
      <c r="B6" s="2" t="inlineStr">
        <is>
          <t>Main floor hall</t>
        </is>
      </c>
      <c r="C6" s="2" t="inlineStr">
        <is>
          <t>Drywall corner bead dented beside light switch</t>
        </is>
      </c>
      <c r="D6" s="2" t="inlineStr">
        <is>
          <t>Drywall - Sparks Ltd</t>
        </is>
      </c>
      <c r="E6" s="2" t="inlineStr">
        <is>
          <t>Medium</t>
        </is>
      </c>
      <c r="F6" s="3" t="n">
        <v>46245</v>
      </c>
      <c r="G6" s="3" t="n">
        <v>46255</v>
      </c>
      <c r="H6" s="2" t="inlineStr">
        <is>
          <t>Open</t>
        </is>
      </c>
      <c r="I6" s="2" t="inlineStr">
        <is>
          <t>photos/hall-corner.jpg</t>
        </is>
      </c>
      <c r="J6" s="3" t="n"/>
      <c r="K6" s="2" t="n"/>
      <c r="L6" s="3" t="n"/>
      <c r="M6" s="2" t="inlineStr">
        <is>
          <t>Trade notified 11 Aug</t>
        </is>
      </c>
      <c r="N6" s="2">
        <f>IF(OR(G6="",J6&lt;&gt;"",H6="Verified - closed",H6="Not applicable"),"",IF(G6&lt;TODAY(),"Overdue",""))</f>
        <v/>
      </c>
    </row>
    <row r="7">
      <c r="A7" s="2" t="inlineStr">
        <is>
          <t>PL-004</t>
        </is>
      </c>
      <c r="B7" s="2" t="inlineStr">
        <is>
          <t>Garage</t>
        </is>
      </c>
      <c r="C7" s="2" t="inlineStr">
        <is>
          <t>Exterior door does not latch without lifting</t>
        </is>
      </c>
      <c r="D7" s="2" t="inlineStr">
        <is>
          <t>Carpentry - in house</t>
        </is>
      </c>
      <c r="E7" s="2" t="inlineStr">
        <is>
          <t>High</t>
        </is>
      </c>
      <c r="F7" s="3" t="n">
        <v>46246</v>
      </c>
      <c r="G7" s="3" t="n">
        <v>46252</v>
      </c>
      <c r="H7" s="2" t="inlineStr">
        <is>
          <t>In progress</t>
        </is>
      </c>
      <c r="I7" s="2" t="inlineStr">
        <is>
          <t>photos/garage-door.jpg</t>
        </is>
      </c>
      <c r="J7" s="3" t="n"/>
      <c r="K7" s="2" t="n"/>
      <c r="L7" s="3" t="n"/>
      <c r="M7" s="2" t="inlineStr">
        <is>
          <t>Strike plate on order</t>
        </is>
      </c>
      <c r="N7" s="2">
        <f>IF(OR(G7="",J7&lt;&gt;"",H7="Verified - closed",H7="Not applicable"),"",IF(G7&lt;TODAY(),"Overdue",""))</f>
        <v/>
      </c>
    </row>
    <row r="8">
      <c r="A8" s="2" t="inlineStr">
        <is>
          <t>PL-005</t>
        </is>
      </c>
      <c r="B8" s="2" t="inlineStr">
        <is>
          <t>Rear deck</t>
        </is>
      </c>
      <c r="C8" s="2" t="inlineStr">
        <is>
          <t>Two deck boards cupping at the north end</t>
        </is>
      </c>
      <c r="D8" s="2" t="inlineStr">
        <is>
          <t>Carpentry - in house</t>
        </is>
      </c>
      <c r="E8" s="2" t="inlineStr">
        <is>
          <t>Medium</t>
        </is>
      </c>
      <c r="F8" s="3" t="n">
        <v>46248</v>
      </c>
      <c r="G8" s="3" t="n"/>
      <c r="H8" s="2" t="inlineStr">
        <is>
          <t>Open</t>
        </is>
      </c>
      <c r="I8" s="2" t="inlineStr">
        <is>
          <t>photos/deck-north.jpg</t>
        </is>
      </c>
      <c r="J8" s="3" t="n"/>
      <c r="K8" s="2" t="n"/>
      <c r="L8" s="3" t="n"/>
      <c r="M8" s="2" t="inlineStr">
        <is>
          <t>Monitoring through first season - no due date set</t>
        </is>
      </c>
      <c r="N8" s="2">
        <f>IF(OR(G8="",J8&lt;&gt;"",H8="Verified - closed",H8="Not applicable"),"",IF(G8&lt;TODAY(),"Overdue",""))</f>
        <v/>
      </c>
    </row>
    <row r="9">
      <c r="A9" s="2" t="inlineStr">
        <is>
          <t>PL-006</t>
        </is>
      </c>
      <c r="B9" s="2" t="inlineStr">
        <is>
          <t>Basement</t>
        </is>
      </c>
      <c r="C9" s="2" t="inlineStr">
        <is>
          <t>Paint touch-up at stair stringer</t>
        </is>
      </c>
      <c r="D9" s="2" t="inlineStr">
        <is>
          <t>Painting - Pacific Finish</t>
        </is>
      </c>
      <c r="E9" s="2" t="inlineStr">
        <is>
          <t>Low</t>
        </is>
      </c>
      <c r="F9" s="3" t="n">
        <v>46249</v>
      </c>
      <c r="G9" s="3" t="n">
        <v>46295</v>
      </c>
      <c r="H9" s="2" t="inlineStr">
        <is>
          <t>Open</t>
        </is>
      </c>
      <c r="I9" s="2" t="n"/>
      <c r="J9" s="3" t="n"/>
      <c r="K9" s="2" t="n"/>
      <c r="L9" s="3" t="n"/>
      <c r="M9" s="2" t="inlineStr">
        <is>
          <t>Scheduled with final paint pass</t>
        </is>
      </c>
      <c r="N9" s="2">
        <f>IF(OR(G9="",J9&lt;&gt;"",H9="Verified - closed",H9="Not applicable"),"",IF(G9&lt;TODAY(),"Overdue",""))</f>
        <v/>
      </c>
    </row>
    <row r="10">
      <c r="A10" s="2" t="inlineStr">
        <is>
          <t>PL-007</t>
        </is>
      </c>
      <c r="B10" s="2" t="inlineStr">
        <is>
          <t>Front entry</t>
        </is>
      </c>
      <c r="C10" s="2" t="inlineStr">
        <is>
          <t>Client asked about a storm door - not in contract</t>
        </is>
      </c>
      <c r="D10" s="2" t="inlineStr">
        <is>
          <t>n/a</t>
        </is>
      </c>
      <c r="E10" s="2" t="inlineStr">
        <is>
          <t>Low</t>
        </is>
      </c>
      <c r="F10" s="3" t="n">
        <v>46250</v>
      </c>
      <c r="G10" s="3" t="n"/>
      <c r="H10" s="2" t="inlineStr">
        <is>
          <t>Not applicable</t>
        </is>
      </c>
      <c r="I10" s="2" t="n"/>
      <c r="J10" s="3" t="n"/>
      <c r="K10" s="2" t="n"/>
      <c r="L10" s="3" t="n"/>
      <c r="M10" s="2" t="inlineStr">
        <is>
          <t>Out of scope; logged so it is not raised again</t>
        </is>
      </c>
      <c r="N10" s="2">
        <f>IF(OR(G10="",J10&lt;&gt;"",H10="Verified - closed",H10="Not applicable"),"",IF(G10&lt;TODAY(),"Overdue",""))</f>
        <v/>
      </c>
    </row>
  </sheetData>
  <autoFilter ref="A3:N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4" t="inlineStr">
        <is>
          <t>Construction punch list / deficiency list</t>
        </is>
      </c>
    </row>
    <row r="2">
      <c r="A2" t="inlineStr"/>
    </row>
    <row r="3">
      <c r="A3" t="inlineStr">
        <is>
          <t>1. Walk the job and log every item as you find it. One row per item, one location per row.</t>
        </is>
      </c>
    </row>
    <row r="4">
      <c r="A4" t="inlineStr">
        <is>
          <t>2. Name a responsible trade or person. An item with nobody against it does not get fixed.</t>
        </is>
      </c>
    </row>
    <row r="5">
      <c r="A5" t="inlineStr">
        <is>
          <t>3. Set a due date. Leave it blank only where there genuinely is not one - the overdue</t>
        </is>
      </c>
    </row>
    <row r="6">
      <c r="A6" t="inlineStr">
        <is>
          <t xml:space="preserve">   column ignores blank due dates rather than flagging them, and it stops flagging a row</t>
        </is>
      </c>
    </row>
    <row r="7">
      <c r="A7" t="inlineStr">
        <is>
          <t xml:space="preserve">   as soon as the completion date is filled, so a job waiting on your verification is not</t>
        </is>
      </c>
    </row>
    <row r="8">
      <c r="A8" t="inlineStr">
        <is>
          <t xml:space="preserve">   held against the trade.</t>
        </is>
      </c>
    </row>
    <row r="9">
      <c r="A9" t="inlineStr">
        <is>
          <t>4. When the trade says it is done, set status to 'Ready to verify' and fill the completion date.</t>
        </is>
      </c>
    </row>
    <row r="10">
      <c r="A10" t="inlineStr">
        <is>
          <t>5. Verify it yourself on a later walk, then fill 'Verified by' and the sign-off date and set</t>
        </is>
      </c>
    </row>
    <row r="11">
      <c r="A11" t="inlineStr">
        <is>
          <t xml:space="preserve">   status to 'Verified - closed'. Completion and verification are separate columns on purpose:</t>
        </is>
      </c>
    </row>
    <row r="12">
      <c r="A12" t="inlineStr">
        <is>
          <t xml:space="preserve">   the trade saying it is fixed and you confirming it are two different facts.</t>
        </is>
      </c>
    </row>
    <row r="13">
      <c r="A13" t="inlineStr"/>
    </row>
    <row r="14">
      <c r="A14" t="inlineStr">
        <is>
          <t>'Deficiency list' and 'punch list' mean the same document. Deficiency list is the more common</t>
        </is>
      </c>
    </row>
    <row r="15">
      <c r="A15" t="inlineStr">
        <is>
          <t>term on Canadian residential contracts; punch list is the American usage.</t>
        </is>
      </c>
    </row>
    <row r="16">
      <c r="A16" t="inlineStr"/>
    </row>
    <row r="17">
      <c r="A17" t="inlineStr">
        <is>
          <t>This is a working document, not a legal one. Closing every row here does not by itself</t>
        </is>
      </c>
    </row>
    <row r="18">
      <c r="A18" t="inlineStr">
        <is>
          <t>establish substantial completion, occupancy or a holdback release - those are set by your</t>
        </is>
      </c>
    </row>
    <row r="19">
      <c r="A19" t="inlineStr">
        <is>
          <t>contract and your province's legislation.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2026-09-29T18:49:22Z</dcterms:created>
  <dcterms:modified xsi:type="dcterms:W3CDTF">2026-09-29T18:49:22Z</dcterms:modified>
</cp:coreProperties>
</file>