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codes" sheetId="1" state="visible" r:id="rId1"/>
    <sheet xmlns:r="http://schemas.openxmlformats.org/officeDocument/2006/relationships" name="Example - estimate to bill" sheetId="2" state="visible" r:id="rId2"/>
  </sheets>
  <definedNames>
    <definedName name="_xlnm.Print_Titles" localSheetId="0">'Cost codes'!$4:$4</definedName>
    <definedName name="_xlnm.Print_Area" localSheetId="0">'Cost codes'!$A$1:$H$23</definedName>
    <definedName name="_xlnm.Print_Titles" localSheetId="1">'Example - estimate to bill'!$4:$4</definedName>
    <definedName name="_xlnm.Print_Area" localSheetId="1">'Example - estimate to bill'!$A$1:$H$37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b val="1"/>
      <color rgb="001B2440"/>
      <sz val="16"/>
    </font>
    <font>
      <i val="1"/>
      <color rgb="00475569"/>
      <sz val="9"/>
    </font>
    <font>
      <b val="1"/>
      <color rgb="00FFFFFF"/>
      <sz val="11"/>
    </font>
    <font>
      <b val="1"/>
      <color rgb="001B2440"/>
      <sz val="11"/>
    </font>
    <font>
      <b val="1"/>
      <color rgb="001B2440"/>
    </font>
  </fonts>
  <fills count="4">
    <fill>
      <patternFill/>
    </fill>
    <fill>
      <patternFill patternType="gray125"/>
    </fill>
    <fill>
      <patternFill patternType="solid">
        <fgColor rgb="001B2440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5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14" customWidth="1" min="4" max="4"/>
    <col width="16" customWidth="1" min="5" max="5"/>
    <col width="13" customWidth="1" min="6" max="6"/>
    <col width="16" customWidth="1" min="7" max="7"/>
    <col width="14" customWidth="1" min="8" max="8"/>
  </cols>
  <sheetData>
    <row r="1">
      <c r="A1" s="1" t="inlineStr">
        <is>
          <t>CONSTRUCTION COST CODES</t>
        </is>
      </c>
    </row>
    <row r="2">
      <c r="A2" s="2" t="inlineStr">
        <is>
          <t>One row per cost code. Budget comes from the estimate lines coded to it; committed from open POs; billed from approved bills. Labour logged on the job is not in this sheet (see the job costing template).</t>
        </is>
      </c>
    </row>
    <row r="4" ht="30" customHeight="1">
      <c r="A4" s="3" t="inlineStr">
        <is>
          <t>Cost code</t>
        </is>
      </c>
      <c r="B4" s="3" t="inlineStr">
        <is>
          <t>Category</t>
        </is>
      </c>
      <c r="C4" s="3" t="inlineStr">
        <is>
          <t>Phase</t>
        </is>
      </c>
      <c r="D4" s="3" t="inlineStr">
        <is>
          <t>Budget (cost)</t>
        </is>
      </c>
      <c r="E4" s="3" t="inlineStr">
        <is>
          <t>Committed (unbilled POs)</t>
        </is>
      </c>
      <c r="F4" s="3" t="inlineStr">
        <is>
          <t>Billed</t>
        </is>
      </c>
      <c r="G4" s="3" t="inlineStr">
        <is>
          <t>Remaining before labour</t>
        </is>
      </c>
    </row>
    <row r="5">
      <c r="A5" s="4" t="inlineStr">
        <is>
          <t>100</t>
        </is>
      </c>
      <c r="B5" s="4" t="inlineStr">
        <is>
          <t>Site prep &amp; demolition</t>
        </is>
      </c>
      <c r="C5" s="5" t="n"/>
      <c r="D5" s="6" t="n"/>
      <c r="E5" s="6" t="n"/>
      <c r="F5" s="6" t="n"/>
      <c r="G5" s="7">
        <f>IF(D5="","",N(D5)-N(E5)-N(F5))</f>
        <v/>
      </c>
    </row>
    <row r="6">
      <c r="A6" s="4" t="inlineStr">
        <is>
          <t>200</t>
        </is>
      </c>
      <c r="B6" s="4" t="inlineStr">
        <is>
          <t>Foundation &amp; concrete</t>
        </is>
      </c>
      <c r="C6" s="5" t="n"/>
      <c r="D6" s="6" t="n"/>
      <c r="E6" s="6" t="n"/>
      <c r="F6" s="6" t="n"/>
      <c r="G6" s="7">
        <f>IF(D6="","",N(D6)-N(E6)-N(F6))</f>
        <v/>
      </c>
    </row>
    <row r="7">
      <c r="A7" s="4" t="inlineStr">
        <is>
          <t>300</t>
        </is>
      </c>
      <c r="B7" s="4" t="inlineStr">
        <is>
          <t>Framing &amp; structure</t>
        </is>
      </c>
      <c r="C7" s="5" t="n"/>
      <c r="D7" s="6" t="n"/>
      <c r="E7" s="6" t="n"/>
      <c r="F7" s="6" t="n"/>
      <c r="G7" s="7">
        <f>IF(D7="","",N(D7)-N(E7)-N(F7))</f>
        <v/>
      </c>
    </row>
    <row r="8">
      <c r="A8" s="4" t="inlineStr">
        <is>
          <t>400</t>
        </is>
      </c>
      <c r="B8" s="4" t="inlineStr">
        <is>
          <t>Roofing &amp; exterior</t>
        </is>
      </c>
      <c r="C8" s="5" t="n"/>
      <c r="D8" s="6" t="n"/>
      <c r="E8" s="6" t="n"/>
      <c r="F8" s="6" t="n"/>
      <c r="G8" s="7">
        <f>IF(D8="","",N(D8)-N(E8)-N(F8))</f>
        <v/>
      </c>
    </row>
    <row r="9">
      <c r="A9" s="4" t="inlineStr">
        <is>
          <t>500</t>
        </is>
      </c>
      <c r="B9" s="4" t="inlineStr">
        <is>
          <t>Windows &amp; doors</t>
        </is>
      </c>
      <c r="C9" s="5" t="n"/>
      <c r="D9" s="6" t="n"/>
      <c r="E9" s="6" t="n"/>
      <c r="F9" s="6" t="n"/>
      <c r="G9" s="7">
        <f>IF(D9="","",N(D9)-N(E9)-N(F9))</f>
        <v/>
      </c>
    </row>
    <row r="10">
      <c r="A10" s="4" t="inlineStr">
        <is>
          <t>600</t>
        </is>
      </c>
      <c r="B10" s="4" t="inlineStr">
        <is>
          <t>Plumbing</t>
        </is>
      </c>
      <c r="C10" s="5" t="n"/>
      <c r="D10" s="6" t="n"/>
      <c r="E10" s="6" t="n"/>
      <c r="F10" s="6" t="n"/>
      <c r="G10" s="7">
        <f>IF(D10="","",N(D10)-N(E10)-N(F10))</f>
        <v/>
      </c>
    </row>
    <row r="11">
      <c r="A11" s="4" t="inlineStr">
        <is>
          <t>700</t>
        </is>
      </c>
      <c r="B11" s="4" t="inlineStr">
        <is>
          <t>Electrical</t>
        </is>
      </c>
      <c r="C11" s="5" t="n"/>
      <c r="D11" s="6" t="n"/>
      <c r="E11" s="6" t="n"/>
      <c r="F11" s="6" t="n"/>
      <c r="G11" s="7">
        <f>IF(D11="","",N(D11)-N(E11)-N(F11))</f>
        <v/>
      </c>
    </row>
    <row r="12">
      <c r="A12" s="4" t="inlineStr">
        <is>
          <t>800</t>
        </is>
      </c>
      <c r="B12" s="4" t="inlineStr">
        <is>
          <t>HVAC</t>
        </is>
      </c>
      <c r="C12" s="5" t="n"/>
      <c r="D12" s="6" t="n"/>
      <c r="E12" s="6" t="n"/>
      <c r="F12" s="6" t="n"/>
      <c r="G12" s="7">
        <f>IF(D12="","",N(D12)-N(E12)-N(F12))</f>
        <v/>
      </c>
    </row>
    <row r="13">
      <c r="A13" s="4" t="inlineStr">
        <is>
          <t>900</t>
        </is>
      </c>
      <c r="B13" s="4" t="inlineStr">
        <is>
          <t>Insulation &amp; drywall</t>
        </is>
      </c>
      <c r="C13" s="5" t="n"/>
      <c r="D13" s="6" t="n"/>
      <c r="E13" s="6" t="n"/>
      <c r="F13" s="6" t="n"/>
      <c r="G13" s="7">
        <f>IF(D13="","",N(D13)-N(E13)-N(F13))</f>
        <v/>
      </c>
    </row>
    <row r="14">
      <c r="A14" s="4" t="inlineStr">
        <is>
          <t>1000</t>
        </is>
      </c>
      <c r="B14" s="4" t="inlineStr">
        <is>
          <t>Finishes &amp; painting</t>
        </is>
      </c>
      <c r="C14" s="5" t="n"/>
      <c r="D14" s="6" t="n"/>
      <c r="E14" s="6" t="n"/>
      <c r="F14" s="6" t="n"/>
      <c r="G14" s="7">
        <f>IF(D14="","",N(D14)-N(E14)-N(F14))</f>
        <v/>
      </c>
    </row>
    <row r="15">
      <c r="A15" s="4" t="inlineStr">
        <is>
          <t>1100</t>
        </is>
      </c>
      <c r="B15" s="4" t="inlineStr">
        <is>
          <t>Flooring &amp; tile</t>
        </is>
      </c>
      <c r="C15" s="5" t="n"/>
      <c r="D15" s="6" t="n"/>
      <c r="E15" s="6" t="n"/>
      <c r="F15" s="6" t="n"/>
      <c r="G15" s="7">
        <f>IF(D15="","",N(D15)-N(E15)-N(F15))</f>
        <v/>
      </c>
    </row>
    <row r="16">
      <c r="A16" s="4" t="inlineStr">
        <is>
          <t>1200</t>
        </is>
      </c>
      <c r="B16" s="4" t="inlineStr">
        <is>
          <t>Fixtures &amp; appliances</t>
        </is>
      </c>
      <c r="C16" s="5" t="n"/>
      <c r="D16" s="6" t="n"/>
      <c r="E16" s="6" t="n"/>
      <c r="F16" s="6" t="n"/>
      <c r="G16" s="7">
        <f>IF(D16="","",N(D16)-N(E16)-N(F16))</f>
        <v/>
      </c>
    </row>
    <row r="17">
      <c r="A17" s="4" t="inlineStr">
        <is>
          <t>1300</t>
        </is>
      </c>
      <c r="B17" s="4" t="inlineStr">
        <is>
          <t>Landscaping</t>
        </is>
      </c>
      <c r="C17" s="5" t="n"/>
      <c r="D17" s="6" t="n"/>
      <c r="E17" s="6" t="n"/>
      <c r="F17" s="6" t="n"/>
      <c r="G17" s="7">
        <f>IF(D17="","",N(D17)-N(E17)-N(F17))</f>
        <v/>
      </c>
    </row>
    <row r="18">
      <c r="A18" s="4" t="inlineStr">
        <is>
          <t>1400</t>
        </is>
      </c>
      <c r="B18" s="4" t="inlineStr">
        <is>
          <t>Permits &amp; fees</t>
        </is>
      </c>
      <c r="C18" s="5" t="n"/>
      <c r="D18" s="6" t="n"/>
      <c r="E18" s="6" t="n"/>
      <c r="F18" s="6" t="n"/>
      <c r="G18" s="7">
        <f>IF(D18="","",N(D18)-N(E18)-N(F18))</f>
        <v/>
      </c>
    </row>
    <row r="19">
      <c r="A19" s="4" t="inlineStr">
        <is>
          <t>1500</t>
        </is>
      </c>
      <c r="B19" s="4" t="inlineStr">
        <is>
          <t>Contingency</t>
        </is>
      </c>
      <c r="C19" s="5" t="n"/>
      <c r="D19" s="6" t="n"/>
      <c r="E19" s="6" t="n"/>
      <c r="F19" s="6" t="n"/>
      <c r="G19" s="7">
        <f>IF(D19="","",N(D19)-N(E19)-N(F19))</f>
        <v/>
      </c>
    </row>
    <row r="20">
      <c r="B20" s="8" t="inlineStr">
        <is>
          <t>TOTALS</t>
        </is>
      </c>
      <c r="D20" s="9">
        <f>SUM(D5:D19)</f>
        <v/>
      </c>
      <c r="E20" s="9">
        <f>SUM(E5:E19)</f>
        <v/>
      </c>
      <c r="F20" s="9">
        <f>SUM(F5:F19)</f>
        <v/>
      </c>
      <c r="G20" s="9">
        <f>SUM(G5:G19)</f>
        <v/>
      </c>
    </row>
    <row r="22">
      <c r="A22" s="2" t="inlineStr">
        <is>
          <t>Codes and categories are BuildersBridge's own residential list, not a licensed classification standard. Rename, renumber or add rows to match your books.</t>
        </is>
      </c>
    </row>
    <row r="23">
      <c r="A23" s="2" t="inlineStr">
        <is>
          <t>Template by BuildersBridge (buildersbridge.ca). Free to use and edit.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14" customWidth="1" min="4" max="4"/>
    <col width="16" customWidth="1" min="5" max="5"/>
    <col width="13" customWidth="1" min="6" max="6"/>
    <col width="16" customWidth="1" min="7" max="7"/>
    <col width="14" customWidth="1" min="8" max="8"/>
  </cols>
  <sheetData>
    <row r="1">
      <c r="A1" s="1" t="inlineStr">
        <is>
          <t>CONSTRUCTION COST CODES - WORKED EXAMPLE</t>
        </is>
      </c>
    </row>
    <row r="2">
      <c r="A2" s="2" t="inlineStr">
        <is>
          <t>One row per cost code. Budget comes from the estimate lines coded to it; committed from open POs; billed from approved bills. Labour logged on the job is not in this sheet (see the job costing template).</t>
        </is>
      </c>
    </row>
    <row r="4" ht="30" customHeight="1">
      <c r="A4" s="3" t="inlineStr">
        <is>
          <t>Cost code</t>
        </is>
      </c>
      <c r="B4" s="3" t="inlineStr">
        <is>
          <t>Category</t>
        </is>
      </c>
      <c r="C4" s="3" t="inlineStr">
        <is>
          <t>Phase</t>
        </is>
      </c>
      <c r="D4" s="3" t="inlineStr">
        <is>
          <t>Budget (cost)</t>
        </is>
      </c>
      <c r="E4" s="3" t="inlineStr">
        <is>
          <t>Committed (unbilled POs)</t>
        </is>
      </c>
      <c r="F4" s="3" t="inlineStr">
        <is>
          <t>Billed</t>
        </is>
      </c>
      <c r="G4" s="3" t="inlineStr">
        <is>
          <t>Remaining before labour</t>
        </is>
      </c>
    </row>
    <row r="5">
      <c r="A5" s="4" t="inlineStr">
        <is>
          <t>100</t>
        </is>
      </c>
      <c r="B5" s="4" t="inlineStr">
        <is>
          <t>Site prep &amp; demolition</t>
        </is>
      </c>
      <c r="C5" s="5" t="inlineStr">
        <is>
          <t>Demolition</t>
        </is>
      </c>
      <c r="D5" s="7">
        <f>SUMIF($B$14:$B$21,A5,$F$14:$F$21)</f>
        <v/>
      </c>
      <c r="E5" s="7">
        <f>SUMIF($C$25:$C$28,A5,$H$25:$H$28)</f>
        <v/>
      </c>
      <c r="F5" s="7">
        <f>SUMIF($B$32:$B$34,A5,$D$32:$D$34)</f>
        <v/>
      </c>
      <c r="G5" s="7">
        <f>IF(D5="","",N(D5)-N(E5)-N(F5))</f>
        <v/>
      </c>
    </row>
    <row r="6">
      <c r="A6" s="4" t="inlineStr">
        <is>
          <t>600</t>
        </is>
      </c>
      <c r="B6" s="4" t="inlineStr">
        <is>
          <t>Plumbing</t>
        </is>
      </c>
      <c r="C6" s="5" t="inlineStr">
        <is>
          <t>Rough-in</t>
        </is>
      </c>
      <c r="D6" s="7">
        <f>SUMIF($B$14:$B$21,A6,$F$14:$F$21)</f>
        <v/>
      </c>
      <c r="E6" s="7">
        <f>SUMIF($C$25:$C$28,A6,$H$25:$H$28)</f>
        <v/>
      </c>
      <c r="F6" s="7">
        <f>SUMIF($B$32:$B$34,A6,$D$32:$D$34)</f>
        <v/>
      </c>
      <c r="G6" s="7">
        <f>IF(D6="","",N(D6)-N(E6)-N(F6))</f>
        <v/>
      </c>
    </row>
    <row r="7">
      <c r="A7" s="4" t="inlineStr">
        <is>
          <t>1000</t>
        </is>
      </c>
      <c r="B7" s="4" t="inlineStr">
        <is>
          <t>Finishes &amp; painting</t>
        </is>
      </c>
      <c r="C7" s="5" t="inlineStr">
        <is>
          <t>Finishes</t>
        </is>
      </c>
      <c r="D7" s="7">
        <f>SUMIF($B$14:$B$21,A7,$F$14:$F$21)</f>
        <v/>
      </c>
      <c r="E7" s="7">
        <f>SUMIF($C$25:$C$28,A7,$H$25:$H$28)</f>
        <v/>
      </c>
      <c r="F7" s="7">
        <f>SUMIF($B$32:$B$34,A7,$D$32:$D$34)</f>
        <v/>
      </c>
      <c r="G7" s="7">
        <f>IF(D7="","",N(D7)-N(E7)-N(F7))</f>
        <v/>
      </c>
    </row>
    <row r="8">
      <c r="A8" s="4" t="inlineStr">
        <is>
          <t>1100</t>
        </is>
      </c>
      <c r="B8" s="4" t="inlineStr">
        <is>
          <t>Flooring &amp; tile</t>
        </is>
      </c>
      <c r="C8" s="5" t="inlineStr">
        <is>
          <t>Finishes</t>
        </is>
      </c>
      <c r="D8" s="7">
        <f>SUMIF($B$14:$B$21,A8,$F$14:$F$21)</f>
        <v/>
      </c>
      <c r="E8" s="7">
        <f>SUMIF($C$25:$C$28,A8,$H$25:$H$28)</f>
        <v/>
      </c>
      <c r="F8" s="7">
        <f>SUMIF($B$32:$B$34,A8,$D$32:$D$34)</f>
        <v/>
      </c>
      <c r="G8" s="7">
        <f>IF(D8="","",N(D8)-N(E8)-N(F8))</f>
        <v/>
      </c>
    </row>
    <row r="9">
      <c r="A9" s="4" t="inlineStr">
        <is>
          <t>1200</t>
        </is>
      </c>
      <c r="B9" s="4" t="inlineStr">
        <is>
          <t>Fixtures &amp; appliances</t>
        </is>
      </c>
      <c r="C9" s="5" t="inlineStr">
        <is>
          <t>Fixtures and trim</t>
        </is>
      </c>
      <c r="D9" s="7">
        <f>SUMIF($B$14:$B$21,A9,$F$14:$F$21)</f>
        <v/>
      </c>
      <c r="E9" s="7">
        <f>SUMIF($C$25:$C$28,A9,$H$25:$H$28)</f>
        <v/>
      </c>
      <c r="F9" s="7">
        <f>SUMIF($B$32:$B$34,A9,$D$32:$D$34)</f>
        <v/>
      </c>
      <c r="G9" s="7">
        <f>IF(D9="","",N(D9)-N(E9)-N(F9))</f>
        <v/>
      </c>
    </row>
    <row r="10">
      <c r="B10" s="8" t="inlineStr">
        <is>
          <t>TOTALS</t>
        </is>
      </c>
      <c r="D10" s="9">
        <f>SUM(D5:D9)</f>
        <v/>
      </c>
      <c r="E10" s="9">
        <f>SUM(E5:E9)</f>
        <v/>
      </c>
      <c r="F10" s="9">
        <f>SUM(F5:F9)</f>
        <v/>
      </c>
      <c r="G10" s="9">
        <f>SUM(G5:G9)</f>
        <v/>
      </c>
    </row>
    <row r="12">
      <c r="A12" s="8" t="inlineStr">
        <is>
          <t>Estimate lines, each with its cost code</t>
        </is>
      </c>
    </row>
    <row r="13" ht="30" customHeight="1">
      <c r="A13" s="3" t="inlineStr">
        <is>
          <t>Line</t>
        </is>
      </c>
      <c r="B13" s="3" t="inlineStr">
        <is>
          <t>Cost code</t>
        </is>
      </c>
      <c r="C13" s="3" t="inlineStr">
        <is>
          <t>Qty</t>
        </is>
      </c>
      <c r="D13" s="3" t="inlineStr">
        <is>
          <t>Unit</t>
        </is>
      </c>
      <c r="E13" s="3" t="inlineStr">
        <is>
          <t>Unit cost</t>
        </is>
      </c>
      <c r="F13" s="3" t="inlineStr">
        <is>
          <t>Cost</t>
        </is>
      </c>
    </row>
    <row r="14">
      <c r="A14" t="inlineStr">
        <is>
          <t>Demolition and disposal</t>
        </is>
      </c>
      <c r="B14" t="inlineStr">
        <is>
          <t>100</t>
        </is>
      </c>
      <c r="C14" t="n">
        <v>16</v>
      </c>
      <c r="D14" t="inlineStr">
        <is>
          <t>h</t>
        </is>
      </c>
      <c r="E14" s="10" t="n">
        <v>75</v>
      </c>
      <c r="F14" s="10">
        <f>C14*E14</f>
        <v/>
      </c>
    </row>
    <row r="15">
      <c r="A15" t="inlineStr">
        <is>
          <t>Tile installation, shower and floor</t>
        </is>
      </c>
      <c r="B15" t="inlineStr">
        <is>
          <t>1100</t>
        </is>
      </c>
      <c r="C15" t="n">
        <v>52</v>
      </c>
      <c r="D15" t="inlineStr">
        <is>
          <t>sq ft</t>
        </is>
      </c>
      <c r="E15" s="10" t="n">
        <v>18</v>
      </c>
      <c r="F15" s="10">
        <f>C15*E15</f>
        <v/>
      </c>
    </row>
    <row r="16">
      <c r="A16" t="inlineStr">
        <is>
          <t>Plumbing fixture swap (licensed sub)</t>
        </is>
      </c>
      <c r="B16" t="inlineStr">
        <is>
          <t>600</t>
        </is>
      </c>
      <c r="C16" t="n">
        <v>1</v>
      </c>
      <c r="D16" t="inlineStr">
        <is>
          <t>lot</t>
        </is>
      </c>
      <c r="E16" s="10" t="n">
        <v>2400</v>
      </c>
      <c r="F16" s="10">
        <f>C16*E16</f>
        <v/>
      </c>
    </row>
    <row r="17">
      <c r="A17" t="inlineStr">
        <is>
          <t>Paint walls and ceiling</t>
        </is>
      </c>
      <c r="B17" t="inlineStr">
        <is>
          <t>1000</t>
        </is>
      </c>
      <c r="C17" t="n">
        <v>10</v>
      </c>
      <c r="D17" t="inlineStr">
        <is>
          <t>h</t>
        </is>
      </c>
      <c r="E17" s="10" t="n">
        <v>65</v>
      </c>
      <c r="F17" s="10">
        <f>C17*E17</f>
        <v/>
      </c>
    </row>
    <row r="18">
      <c r="A18" t="inlineStr">
        <is>
          <t>Porcelain tile, 52 sq ft + waste</t>
        </is>
      </c>
      <c r="B18" t="inlineStr">
        <is>
          <t>1100</t>
        </is>
      </c>
      <c r="C18" t="n">
        <v>58</v>
      </c>
      <c r="D18" t="inlineStr">
        <is>
          <t>sq ft</t>
        </is>
      </c>
      <c r="E18" s="10" t="n">
        <v>9.5</v>
      </c>
      <c r="F18" s="10">
        <f>C18*E18</f>
        <v/>
      </c>
    </row>
    <row r="19">
      <c r="A19" t="inlineStr">
        <is>
          <t>Membrane, setting materials, grout</t>
        </is>
      </c>
      <c r="B19" t="inlineStr">
        <is>
          <t>1100</t>
        </is>
      </c>
      <c r="C19" t="n">
        <v>1</v>
      </c>
      <c r="D19" t="inlineStr">
        <is>
          <t>lot</t>
        </is>
      </c>
      <c r="E19" s="10" t="n">
        <v>420</v>
      </c>
      <c r="F19" s="10">
        <f>C19*E19</f>
        <v/>
      </c>
    </row>
    <row r="20">
      <c r="A20" t="inlineStr">
        <is>
          <t>Vanity, toilet and fixtures (allowance)</t>
        </is>
      </c>
      <c r="B20" t="inlineStr">
        <is>
          <t>1200</t>
        </is>
      </c>
      <c r="C20" t="n">
        <v>1</v>
      </c>
      <c r="D20" t="inlineStr">
        <is>
          <t>allowance</t>
        </is>
      </c>
      <c r="E20" s="10" t="n">
        <v>2800</v>
      </c>
      <c r="F20" s="10">
        <f>C20*E20</f>
        <v/>
      </c>
    </row>
    <row r="21">
      <c r="A21" t="inlineStr">
        <is>
          <t>Disposal bin</t>
        </is>
      </c>
      <c r="B21" t="inlineStr">
        <is>
          <t>100</t>
        </is>
      </c>
      <c r="C21" t="n">
        <v>1</v>
      </c>
      <c r="D21" t="inlineStr">
        <is>
          <t>ea</t>
        </is>
      </c>
      <c r="E21" s="10" t="n">
        <v>450</v>
      </c>
      <c r="F21" s="10">
        <f>C21*E21</f>
        <v/>
      </c>
    </row>
    <row r="23">
      <c r="A23" s="8" t="inlineStr">
        <is>
          <t>Purchase orders</t>
        </is>
      </c>
    </row>
    <row r="24" ht="30" customHeight="1">
      <c r="A24" s="3" t="inlineStr">
        <is>
          <t>PO</t>
        </is>
      </c>
      <c r="B24" s="3" t="inlineStr">
        <is>
          <t>Vendor</t>
        </is>
      </c>
      <c r="C24" s="3" t="inlineStr">
        <is>
          <t>Cost code</t>
        </is>
      </c>
      <c r="D24" s="3" t="inlineStr">
        <is>
          <t>PO total</t>
        </is>
      </c>
      <c r="E24" s="3" t="inlineStr">
        <is>
          <t>Status</t>
        </is>
      </c>
      <c r="F24" s="3" t="inlineStr">
        <is>
          <t>Billed</t>
        </is>
      </c>
      <c r="G24" s="3" t="n"/>
      <c r="H24" s="3" t="inlineStr">
        <is>
          <t>Committed</t>
        </is>
      </c>
    </row>
    <row r="25">
      <c r="A25" t="inlineStr">
        <is>
          <t>PO-201</t>
        </is>
      </c>
      <c r="B25" t="inlineStr">
        <is>
          <t>Tile supplier (fictional)</t>
        </is>
      </c>
      <c r="C25" t="inlineStr">
        <is>
          <t>1100</t>
        </is>
      </c>
      <c r="D25" s="10" t="n">
        <v>971</v>
      </c>
      <c r="E25" t="inlineStr">
        <is>
          <t>Received</t>
        </is>
      </c>
      <c r="F25" s="10" t="n">
        <v>971</v>
      </c>
      <c r="H25" s="10">
        <f>IF(OR(E25="Sent",E25="Received"),MAX(0,D25-F25),0)</f>
        <v/>
      </c>
    </row>
    <row r="26">
      <c r="A26" t="inlineStr">
        <is>
          <t>PO-202</t>
        </is>
      </c>
      <c r="B26" t="inlineStr">
        <is>
          <t>Plumbing sub (fictional)</t>
        </is>
      </c>
      <c r="C26" t="inlineStr">
        <is>
          <t>600</t>
        </is>
      </c>
      <c r="D26" s="10" t="n">
        <v>2400</v>
      </c>
      <c r="E26" t="inlineStr">
        <is>
          <t>Sent</t>
        </is>
      </c>
      <c r="F26" s="10" t="n">
        <v>1200</v>
      </c>
      <c r="H26" s="10">
        <f>IF(OR(E26="Sent",E26="Received"),MAX(0,D26-F26),0)</f>
        <v/>
      </c>
    </row>
    <row r="27">
      <c r="A27" t="inlineStr">
        <is>
          <t>PO-203</t>
        </is>
      </c>
      <c r="B27" t="inlineStr">
        <is>
          <t>Fixture supplier (fictional)</t>
        </is>
      </c>
      <c r="C27" t="inlineStr">
        <is>
          <t>1200</t>
        </is>
      </c>
      <c r="D27" s="10" t="n">
        <v>2800</v>
      </c>
      <c r="E27" t="inlineStr">
        <is>
          <t>Sent</t>
        </is>
      </c>
      <c r="F27" s="10" t="n">
        <v>0</v>
      </c>
      <c r="H27" s="10">
        <f>IF(OR(E27="Sent",E27="Received"),MAX(0,D27-F27),0)</f>
        <v/>
      </c>
    </row>
    <row r="28">
      <c r="A28" t="inlineStr">
        <is>
          <t>PO-204</t>
        </is>
      </c>
      <c r="B28" t="inlineStr">
        <is>
          <t>Glass supplier (fictional)</t>
        </is>
      </c>
      <c r="C28" t="inlineStr">
        <is>
          <t>1200</t>
        </is>
      </c>
      <c r="D28" s="10" t="n">
        <v>1000</v>
      </c>
      <c r="E28" t="inlineStr">
        <is>
          <t>Draft</t>
        </is>
      </c>
      <c r="F28" s="10" t="n">
        <v>0</v>
      </c>
      <c r="H28" s="10">
        <f>IF(OR(E28="Sent",E28="Received"),MAX(0,D28-F28),0)</f>
        <v/>
      </c>
    </row>
    <row r="30">
      <c r="A30" s="8" t="inlineStr">
        <is>
          <t>Approved bills</t>
        </is>
      </c>
    </row>
    <row r="31" ht="30" customHeight="1">
      <c r="A31" s="3" t="inlineStr">
        <is>
          <t>Vendor</t>
        </is>
      </c>
      <c r="B31" s="3" t="inlineStr">
        <is>
          <t>Cost code</t>
        </is>
      </c>
      <c r="C31" s="3" t="inlineStr">
        <is>
          <t>Against PO</t>
        </is>
      </c>
      <c r="D31" s="3" t="inlineStr">
        <is>
          <t>Amount</t>
        </is>
      </c>
    </row>
    <row r="32">
      <c r="A32" t="inlineStr">
        <is>
          <t>Tile supplier (fictional)</t>
        </is>
      </c>
      <c r="B32" t="inlineStr">
        <is>
          <t>1100</t>
        </is>
      </c>
      <c r="C32" t="inlineStr">
        <is>
          <t>PO-201</t>
        </is>
      </c>
      <c r="D32" s="10" t="n">
        <v>971</v>
      </c>
    </row>
    <row r="33">
      <c r="A33" t="inlineStr">
        <is>
          <t>Plumbing sub (fictional)</t>
        </is>
      </c>
      <c r="B33" t="inlineStr">
        <is>
          <t>600</t>
        </is>
      </c>
      <c r="C33" t="inlineStr">
        <is>
          <t>PO-202</t>
        </is>
      </c>
      <c r="D33" s="10" t="n">
        <v>1200</v>
      </c>
    </row>
    <row r="34">
      <c r="A34" t="inlineStr">
        <is>
          <t>Disposal bin (fictional)</t>
        </is>
      </c>
      <c r="B34" t="inlineStr">
        <is>
          <t>100</t>
        </is>
      </c>
      <c r="C34" t="inlineStr">
        <is>
          <t>No PO</t>
        </is>
      </c>
      <c r="D34" s="10" t="n">
        <v>450</v>
      </c>
    </row>
    <row r="36">
      <c r="A36" s="2" t="inlineStr">
        <is>
          <t>Codes and categories are BuildersBridge's own residential list, not a licensed classification standard. Rename, renumber or add rows to match your books.</t>
        </is>
      </c>
    </row>
    <row r="37">
      <c r="A37" s="2" t="inlineStr">
        <is>
          <t>Template by BuildersBridge (buildersbridge.ca). Free to use and edit.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2026-11-04T07:16:37Z</dcterms:created>
  <dcterms:modified xmlns:dcterms="http://purl.org/dc/terms/" xmlns:xsi="http://www.w3.org/2001/XMLSchema-instance" xsi:type="dcterms:W3CDTF">2026-11-04T07:16:37Z</dcterms:modified>
</cp:coreProperties>
</file>